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BOLETINES\"/>
    </mc:Choice>
  </mc:AlternateContent>
  <bookViews>
    <workbookView xWindow="12345" yWindow="390" windowWidth="16455" windowHeight="15195"/>
  </bookViews>
  <sheets>
    <sheet name="ENERO 2024" sheetId="4" r:id="rId1"/>
  </sheets>
  <definedNames>
    <definedName name="_xlnm._FilterDatabase" localSheetId="0" hidden="1">'ENERO 2024'!#REF!</definedName>
    <definedName name="_xlnm.Print_Area" localSheetId="0">'ENERO 2024'!$A$1:$M$1313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94" i="4" l="1"/>
  <c r="F873" i="4" l="1"/>
  <c r="E873" i="4" l="1"/>
  <c r="E874" i="4"/>
  <c r="F874" i="4" l="1"/>
  <c r="C360" i="4"/>
  <c r="I844" i="4"/>
  <c r="G844" i="4"/>
  <c r="E844" i="4"/>
  <c r="C844" i="4"/>
  <c r="G829" i="4"/>
  <c r="E829" i="4"/>
  <c r="C829" i="4"/>
  <c r="I782" i="4"/>
  <c r="G782" i="4"/>
  <c r="E782" i="4"/>
  <c r="C782" i="4"/>
  <c r="G767" i="4"/>
  <c r="E767" i="4"/>
  <c r="C767" i="4"/>
  <c r="I720" i="4"/>
  <c r="G720" i="4"/>
  <c r="E720" i="4"/>
  <c r="C720" i="4"/>
  <c r="G704" i="4"/>
  <c r="E704" i="4"/>
  <c r="C704" i="4"/>
  <c r="I657" i="4"/>
  <c r="G657" i="4"/>
  <c r="E657" i="4"/>
  <c r="C657" i="4"/>
  <c r="G641" i="4"/>
  <c r="E641" i="4"/>
  <c r="C641" i="4"/>
  <c r="I594" i="4"/>
  <c r="G594" i="4"/>
  <c r="E594" i="4"/>
  <c r="G578" i="4"/>
  <c r="E578" i="4"/>
  <c r="C578" i="4"/>
  <c r="I531" i="4"/>
  <c r="G531" i="4"/>
  <c r="E531" i="4"/>
  <c r="C531" i="4"/>
  <c r="G515" i="4"/>
  <c r="E515" i="4"/>
  <c r="C515" i="4"/>
  <c r="I468" i="4"/>
  <c r="G468" i="4"/>
  <c r="E468" i="4"/>
  <c r="C468" i="4"/>
  <c r="G452" i="4"/>
  <c r="E452" i="4"/>
  <c r="C45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G861" i="4" l="1"/>
  <c r="G862" i="4"/>
  <c r="G863" i="4"/>
  <c r="G864" i="4"/>
  <c r="G865" i="4"/>
  <c r="G866" i="4"/>
  <c r="G867" i="4"/>
  <c r="G868" i="4"/>
  <c r="G869" i="4"/>
  <c r="G870" i="4"/>
  <c r="G871" i="4"/>
  <c r="G872" i="4"/>
  <c r="G874" i="4" l="1"/>
  <c r="G873" i="4"/>
</calcChain>
</file>

<file path=xl/sharedStrings.xml><?xml version="1.0" encoding="utf-8"?>
<sst xmlns="http://schemas.openxmlformats.org/spreadsheetml/2006/main" count="623" uniqueCount="169">
  <si>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</si>
  <si>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</si>
  <si>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</si>
  <si>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</si>
  <si>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</si>
  <si>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</si>
  <si>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</si>
  <si>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</si>
  <si>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</si>
  <si>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</si>
  <si>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</si>
  <si>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</si>
  <si>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</si>
  <si>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</si>
  <si>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</si>
  <si>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</si>
  <si>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</si>
  <si>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</si>
  <si>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</si>
  <si>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</si>
  <si>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</si>
  <si>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</si>
  <si>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</si>
  <si>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</si>
  <si>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</si>
  <si>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</si>
  <si>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</si>
  <si>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</si>
  <si>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</si>
  <si>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</si>
  <si>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</si>
  <si>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</si>
  <si>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</si>
  <si>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</si>
  <si>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</si>
  <si>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</si>
  <si>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</si>
  <si>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</si>
  <si>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</si>
  <si>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</si>
  <si>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</si>
  <si>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</si>
  <si>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</si>
  <si>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</si>
  <si>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</si>
  <si>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</si>
  <si>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</si>
  <si>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</si>
  <si>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</si>
  <si>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</si>
  <si>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</si>
  <si>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</si>
  <si>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</si>
  <si>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</si>
  <si>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</si>
  <si>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</si>
  <si>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</si>
  <si>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</si>
  <si>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</si>
  <si>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</si>
  <si>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</si>
  <si>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</si>
  <si>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</si>
  <si>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</si>
  <si>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</si>
  <si>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</si>
  <si>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</si>
  <si>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</si>
  <si>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</si>
  <si>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</si>
  <si>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</si>
  <si>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</si>
  <si>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</si>
  <si>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</si>
  <si>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</si>
  <si>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</si>
  <si>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</si>
  <si>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</si>
  <si>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</si>
  <si>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</si>
  <si>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</si>
  <si>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</si>
  <si>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</si>
  <si>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</si>
  <si>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</si>
  <si>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</si>
  <si>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</si>
  <si>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</si>
  <si>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</si>
  <si>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</si>
  <si>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</si>
  <si>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</si>
  <si>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</si>
  <si>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</si>
  <si>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</si>
  <si>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</si>
  <si>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</si>
  <si>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</si>
  <si>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</si>
  <si>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</si>
  <si>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</si>
  <si>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</si>
  <si>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</si>
  <si>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</si>
  <si>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</si>
  <si>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</si>
  <si>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</si>
  <si>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</si>
  <si>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</si>
  <si>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</si>
  <si>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</si>
  <si>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</si>
  <si>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</si>
  <si>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</si>
  <si>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</si>
  <si>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</si>
  <si>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</si>
  <si>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</si>
  <si>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</si>
  <si>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</si>
  <si>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</si>
  <si>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</si>
  <si>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</si>
  <si>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</si>
  <si>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</si>
  <si>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</si>
  <si>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</si>
  <si>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</si>
  <si>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</si>
  <si>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</si>
  <si>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</si>
  <si>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</si>
  <si>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</si>
  <si>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</si>
  <si>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</si>
  <si>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</si>
  <si>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</si>
  <si>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</si>
  <si>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</si>
  <si>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</si>
  <si>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</si>
  <si>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</si>
  <si>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</si>
  <si>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</si>
  <si>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</si>
  <si>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</si>
  <si>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</si>
  <si>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</si>
  <si>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</si>
  <si>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</si>
  <si>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</si>
  <si>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</si>
  <si>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</si>
  <si>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</si>
  <si>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ENERO 2023</t>
  </si>
  <si>
    <t>ENERO 2022</t>
  </si>
  <si>
    <t>ENERO</t>
  </si>
  <si>
    <t>AÑO 2023</t>
  </si>
  <si>
    <t>ENERO 2024</t>
  </si>
  <si>
    <t>1B.- COMPARACIONES ENERO 2023 Y ENERO 2024</t>
  </si>
  <si>
    <t>2B.- COMPARACIONES ENERO 2023 Y ENERO 2024</t>
  </si>
  <si>
    <t>3B.- COMPARACIONES ENERO 2023 Y ENERO 2024</t>
  </si>
  <si>
    <t>4B.- COMPARACIONES ENERO 2023 Y ENERO 2024</t>
  </si>
  <si>
    <t>5B.- COMPARACIONES ENERO 2023 Y ENERO 2024</t>
  </si>
  <si>
    <t>6B.- COMPARACIONES ENERO 2023 Y ENERO 2024</t>
  </si>
  <si>
    <t>7B.- COMPARACIONES ENERO 2023 Y ENERO 2024</t>
  </si>
  <si>
    <t>8B.- COMPARACIONES ENERO 2023 Y ENERO 2024</t>
  </si>
  <si>
    <t>AÑO 2024</t>
  </si>
  <si>
    <t>NOTA: Durante el mes de ENERO de 2024, en Palencia y en Soria los campings han estado cerrados.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</si>
</sst>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20"/>
      <color rgb="FFFFFFFF"/>
      <name val="Arial"/>
    </font>
    <font>
      <b/>
      <sz val="9"/>
      <color rgb="FF595959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3" fillId="0" borderId="0"/>
    <xf numFmtId="0" fontId="64" fillId="0" borderId="0"/>
  </cellStyleXfs>
  <cellXfs count="28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1" borderId="0" xfId="0" applyFont="1" applyFill="1" applyAlignment="1">
      <alignment vertical="center"/>
    </xf>
    <xf numFmtId="0" fontId="33" fillId="9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9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4" fillId="11" borderId="0" xfId="0" applyFont="1" applyFill="1" applyAlignment="1">
      <alignment vertical="center"/>
    </xf>
    <xf numFmtId="49" fontId="45" fillId="11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6" fillId="4" borderId="2" xfId="0" applyFont="1" applyFill="1" applyBorder="1" applyAlignment="1">
      <alignment horizontal="center" vertical="center"/>
    </xf>
    <xf numFmtId="10" fontId="47" fillId="4" borderId="1" xfId="2" applyNumberFormat="1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0" fontId="48" fillId="4" borderId="1" xfId="0" applyFont="1" applyFill="1" applyBorder="1" applyAlignment="1">
      <alignment vertical="center"/>
    </xf>
    <xf numFmtId="0" fontId="48" fillId="4" borderId="2" xfId="0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horizontal="left" vertical="center"/>
    </xf>
    <xf numFmtId="0" fontId="34" fillId="7" borderId="2" xfId="0" applyFont="1" applyFill="1" applyBorder="1" applyAlignment="1">
      <alignment horizontal="center" vertical="center"/>
    </xf>
    <xf numFmtId="0" fontId="34" fillId="11" borderId="0" xfId="0" applyFont="1" applyFill="1" applyAlignment="1">
      <alignment vertical="center"/>
    </xf>
    <xf numFmtId="0" fontId="34" fillId="11" borderId="0" xfId="0" applyFont="1" applyFill="1" applyAlignment="1">
      <alignment horizontal="left" vertical="center"/>
    </xf>
    <xf numFmtId="0" fontId="49" fillId="11" borderId="0" xfId="0" applyFont="1" applyFill="1" applyAlignment="1">
      <alignment vertical="center"/>
    </xf>
    <xf numFmtId="0" fontId="34" fillId="11" borderId="0" xfId="0" applyFont="1" applyFill="1" applyAlignment="1">
      <alignment vertical="center" wrapText="1"/>
    </xf>
    <xf numFmtId="0" fontId="49" fillId="11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7" borderId="2" xfId="0" applyFont="1" applyFill="1" applyBorder="1" applyAlignment="1">
      <alignment horizontal="center" vertical="center"/>
    </xf>
    <xf numFmtId="0" fontId="51" fillId="4" borderId="2" xfId="0" applyFont="1" applyFill="1" applyBorder="1" applyAlignment="1">
      <alignment vertical="center"/>
    </xf>
    <xf numFmtId="0" fontId="51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7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2" fillId="3" borderId="0" xfId="0" applyFont="1" applyFill="1" applyAlignment="1">
      <alignment vertical="center"/>
    </xf>
    <xf numFmtId="0" fontId="52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2" fillId="3" borderId="8" xfId="0" applyFont="1" applyFill="1" applyBorder="1" applyAlignment="1">
      <alignment vertical="center"/>
    </xf>
    <xf numFmtId="0" fontId="53" fillId="3" borderId="5" xfId="0" applyFont="1" applyFill="1" applyBorder="1" applyAlignment="1">
      <alignment vertical="center"/>
    </xf>
    <xf numFmtId="0" fontId="55" fillId="11" borderId="0" xfId="0" applyFont="1" applyFill="1" applyAlignment="1">
      <alignment vertical="center"/>
    </xf>
    <xf numFmtId="0" fontId="53" fillId="3" borderId="0" xfId="0" applyFont="1" applyFill="1" applyAlignment="1">
      <alignment vertical="center"/>
    </xf>
    <xf numFmtId="0" fontId="57" fillId="3" borderId="7" xfId="0" applyFont="1" applyFill="1" applyBorder="1" applyAlignment="1">
      <alignment vertical="center"/>
    </xf>
    <xf numFmtId="0" fontId="57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1" borderId="0" xfId="0" applyFont="1" applyFill="1" applyAlignment="1">
      <alignment vertical="center"/>
    </xf>
    <xf numFmtId="0" fontId="39" fillId="11" borderId="0" xfId="0" applyFont="1" applyFill="1" applyAlignment="1">
      <alignment vertical="center"/>
    </xf>
    <xf numFmtId="0" fontId="50" fillId="11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9" fillId="4" borderId="2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horizontal="center" vertical="center"/>
    </xf>
    <xf numFmtId="0" fontId="51" fillId="4" borderId="3" xfId="0" applyFont="1" applyFill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60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1" fillId="7" borderId="2" xfId="3" applyNumberFormat="1" applyFont="1" applyFill="1" applyBorder="1" applyAlignment="1">
      <alignment horizontal="center" vertical="center"/>
    </xf>
    <xf numFmtId="0" fontId="61" fillId="7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6" fillId="11" borderId="0" xfId="0" applyFont="1" applyFill="1" applyAlignment="1">
      <alignment vertical="center"/>
    </xf>
    <xf numFmtId="0" fontId="52" fillId="3" borderId="10" xfId="0" applyFont="1" applyFill="1" applyBorder="1" applyAlignment="1">
      <alignment vertical="center"/>
    </xf>
    <xf numFmtId="0" fontId="52" fillId="3" borderId="11" xfId="0" applyFont="1" applyFill="1" applyBorder="1" applyAlignment="1">
      <alignment vertical="center"/>
    </xf>
    <xf numFmtId="0" fontId="52" fillId="3" borderId="12" xfId="0" applyFont="1" applyFill="1" applyBorder="1" applyAlignment="1">
      <alignment vertical="center"/>
    </xf>
    <xf numFmtId="0" fontId="55" fillId="11" borderId="13" xfId="0" applyFont="1" applyFill="1" applyBorder="1" applyAlignment="1">
      <alignment vertical="center"/>
    </xf>
    <xf numFmtId="0" fontId="57" fillId="3" borderId="14" xfId="0" applyFont="1" applyFill="1" applyBorder="1" applyAlignment="1">
      <alignment vertical="center"/>
    </xf>
    <xf numFmtId="0" fontId="53" fillId="3" borderId="13" xfId="0" applyFont="1" applyFill="1" applyBorder="1" applyAlignment="1">
      <alignment vertical="center"/>
    </xf>
    <xf numFmtId="0" fontId="52" fillId="3" borderId="15" xfId="0" applyFont="1" applyFill="1" applyBorder="1" applyAlignment="1">
      <alignment vertical="center"/>
    </xf>
    <xf numFmtId="0" fontId="57" fillId="3" borderId="16" xfId="0" applyFont="1" applyFill="1" applyBorder="1" applyAlignment="1">
      <alignment vertical="center"/>
    </xf>
    <xf numFmtId="0" fontId="52" fillId="3" borderId="17" xfId="0" applyFont="1" applyFill="1" applyBorder="1" applyAlignment="1">
      <alignment vertical="center"/>
    </xf>
    <xf numFmtId="0" fontId="52" fillId="3" borderId="16" xfId="0" applyFont="1" applyFill="1" applyBorder="1" applyAlignment="1">
      <alignment vertical="center"/>
    </xf>
    <xf numFmtId="0" fontId="55" fillId="11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/>
    </xf>
    <xf numFmtId="3" fontId="65" fillId="14" borderId="20" xfId="0" applyNumberFormat="1" applyFont="1" applyFill="1" applyBorder="1" applyAlignment="1">
      <alignment horizontal="center" vertical="center"/>
    </xf>
    <xf numFmtId="3" fontId="65" fillId="14" borderId="22" xfId="0" applyNumberFormat="1" applyFont="1" applyFill="1" applyBorder="1" applyAlignment="1">
      <alignment horizontal="center" vertical="center"/>
    </xf>
    <xf numFmtId="49" fontId="67" fillId="0" borderId="0" xfId="0" applyNumberFormat="1" applyFont="1" applyAlignment="1">
      <alignment vertical="center"/>
    </xf>
    <xf numFmtId="3" fontId="65" fillId="0" borderId="21" xfId="0" applyNumberFormat="1" applyFont="1" applyBorder="1" applyAlignment="1">
      <alignment horizontal="center" vertical="center"/>
    </xf>
    <xf numFmtId="0" fontId="67" fillId="0" borderId="0" xfId="0" applyFont="1" applyAlignment="1">
      <alignment vertical="center"/>
    </xf>
    <xf numFmtId="0" fontId="67" fillId="14" borderId="22" xfId="0" applyFont="1" applyFill="1" applyBorder="1" applyAlignment="1">
      <alignment vertical="center"/>
    </xf>
    <xf numFmtId="3" fontId="66" fillId="0" borderId="20" xfId="0" applyNumberFormat="1" applyFont="1" applyBorder="1" applyAlignment="1">
      <alignment horizontal="center" vertical="center"/>
    </xf>
    <xf numFmtId="3" fontId="65" fillId="0" borderId="0" xfId="0" applyNumberFormat="1" applyFont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3" fontId="65" fillId="14" borderId="21" xfId="0" applyNumberFormat="1" applyFont="1" applyFill="1" applyBorder="1" applyAlignment="1">
      <alignment horizontal="center" vertical="center"/>
    </xf>
    <xf numFmtId="3" fontId="68" fillId="0" borderId="0" xfId="0" applyNumberFormat="1" applyFont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10" fontId="71" fillId="0" borderId="0" xfId="0" applyNumberFormat="1" applyFont="1" applyAlignment="1">
      <alignment horizontal="center" vertical="center"/>
    </xf>
    <xf numFmtId="2" fontId="72" fillId="0" borderId="0" xfId="0" applyNumberFormat="1" applyFont="1" applyAlignment="1">
      <alignment horizontal="center" vertical="center"/>
    </xf>
    <xf numFmtId="3" fontId="73" fillId="14" borderId="22" xfId="0" applyNumberFormat="1" applyFont="1" applyFill="1" applyBorder="1" applyAlignment="1">
      <alignment horizontal="center" vertical="center"/>
    </xf>
    <xf numFmtId="3" fontId="69" fillId="14" borderId="22" xfId="0" applyNumberFormat="1" applyFont="1" applyFill="1" applyBorder="1" applyAlignment="1">
      <alignment horizontal="center" vertical="center"/>
    </xf>
    <xf numFmtId="3" fontId="70" fillId="14" borderId="22" xfId="0" applyNumberFormat="1" applyFont="1" applyFill="1" applyBorder="1" applyAlignment="1">
      <alignment horizontal="center" vertical="center"/>
    </xf>
    <xf numFmtId="10" fontId="71" fillId="14" borderId="22" xfId="0" applyNumberFormat="1" applyFont="1" applyFill="1" applyBorder="1" applyAlignment="1">
      <alignment horizontal="center" vertical="center"/>
    </xf>
    <xf numFmtId="2" fontId="72" fillId="14" borderId="22" xfId="0" applyNumberFormat="1" applyFont="1" applyFill="1" applyBorder="1" applyAlignment="1">
      <alignment horizontal="center" vertical="center"/>
    </xf>
    <xf numFmtId="0" fontId="74" fillId="0" borderId="21" xfId="0" applyFont="1" applyBorder="1" applyAlignment="1">
      <alignment vertical="center"/>
    </xf>
    <xf numFmtId="0" fontId="74" fillId="0" borderId="21" xfId="0" applyFont="1" applyBorder="1" applyAlignment="1">
      <alignment horizontal="right" vertical="center"/>
    </xf>
    <xf numFmtId="3" fontId="74" fillId="0" borderId="21" xfId="0" applyNumberFormat="1" applyFont="1" applyBorder="1" applyAlignment="1">
      <alignment horizontal="right" vertical="center"/>
    </xf>
    <xf numFmtId="0" fontId="74" fillId="0" borderId="0" xfId="0" applyFont="1" applyAlignment="1">
      <alignment vertical="center"/>
    </xf>
    <xf numFmtId="0" fontId="74" fillId="0" borderId="0" xfId="0" applyFont="1" applyAlignment="1">
      <alignment horizontal="right" vertical="center"/>
    </xf>
    <xf numFmtId="3" fontId="74" fillId="0" borderId="0" xfId="0" applyNumberFormat="1" applyFont="1" applyAlignment="1">
      <alignment horizontal="right" vertical="center"/>
    </xf>
    <xf numFmtId="0" fontId="75" fillId="13" borderId="22" xfId="0" applyFont="1" applyFill="1" applyBorder="1" applyAlignment="1">
      <alignment horizontal="left" vertical="center"/>
    </xf>
    <xf numFmtId="0" fontId="75" fillId="13" borderId="22" xfId="0" applyFont="1" applyFill="1" applyBorder="1" applyAlignment="1">
      <alignment horizontal="right" vertical="center"/>
    </xf>
    <xf numFmtId="3" fontId="75" fillId="13" borderId="22" xfId="0" applyNumberFormat="1" applyFont="1" applyFill="1" applyBorder="1" applyAlignment="1">
      <alignment horizontal="right" vertical="center"/>
    </xf>
    <xf numFmtId="10" fontId="75" fillId="13" borderId="22" xfId="0" applyNumberFormat="1" applyFont="1" applyFill="1" applyBorder="1" applyAlignment="1">
      <alignment horizontal="right" vertical="center"/>
    </xf>
    <xf numFmtId="0" fontId="75" fillId="13" borderId="20" xfId="0" applyFont="1" applyFill="1" applyBorder="1" applyAlignment="1">
      <alignment vertical="center"/>
    </xf>
    <xf numFmtId="0" fontId="75" fillId="13" borderId="20" xfId="0" applyFont="1" applyFill="1" applyBorder="1" applyAlignment="1">
      <alignment horizontal="right" vertical="center"/>
    </xf>
    <xf numFmtId="2" fontId="75" fillId="13" borderId="20" xfId="0" applyNumberFormat="1" applyFont="1" applyFill="1" applyBorder="1" applyAlignment="1">
      <alignment horizontal="right" vertical="center"/>
    </xf>
    <xf numFmtId="3" fontId="73" fillId="0" borderId="0" xfId="0" applyNumberFormat="1" applyFont="1" applyAlignment="1">
      <alignment horizontal="center" vertical="center"/>
    </xf>
    <xf numFmtId="3" fontId="68" fillId="0" borderId="20" xfId="0" applyNumberFormat="1" applyFont="1" applyBorder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3" fillId="14" borderId="20" xfId="0" applyNumberFormat="1" applyFont="1" applyFill="1" applyBorder="1" applyAlignment="1">
      <alignment horizontal="center" vertical="center"/>
    </xf>
    <xf numFmtId="3" fontId="68" fillId="12" borderId="0" xfId="0" applyNumberFormat="1" applyFont="1" applyFill="1" applyAlignment="1">
      <alignment horizontal="center" vertical="center"/>
    </xf>
    <xf numFmtId="3" fontId="73" fillId="12" borderId="0" xfId="0" applyNumberFormat="1" applyFont="1" applyFill="1" applyAlignment="1">
      <alignment horizontal="center" vertical="center"/>
    </xf>
    <xf numFmtId="3" fontId="68" fillId="12" borderId="20" xfId="0" applyNumberFormat="1" applyFont="1" applyFill="1" applyBorder="1" applyAlignment="1">
      <alignment horizontal="center" vertical="center"/>
    </xf>
    <xf numFmtId="3" fontId="73" fillId="12" borderId="20" xfId="0" applyNumberFormat="1" applyFont="1" applyFill="1" applyBorder="1" applyAlignment="1">
      <alignment horizontal="center" vertical="center"/>
    </xf>
    <xf numFmtId="10" fontId="73" fillId="14" borderId="22" xfId="0" applyNumberFormat="1" applyFont="1" applyFill="1" applyBorder="1" applyAlignment="1">
      <alignment horizontal="center" vertical="center"/>
    </xf>
    <xf numFmtId="2" fontId="73" fillId="14" borderId="20" xfId="0" applyNumberFormat="1" applyFont="1" applyFill="1" applyBorder="1" applyAlignment="1">
      <alignment horizontal="center" vertical="center"/>
    </xf>
    <xf numFmtId="4" fontId="68" fillId="12" borderId="0" xfId="0" applyNumberFormat="1" applyFont="1" applyFill="1" applyAlignment="1">
      <alignment horizontal="center" vertical="center"/>
    </xf>
    <xf numFmtId="4" fontId="73" fillId="12" borderId="0" xfId="0" applyNumberFormat="1" applyFont="1" applyFill="1" applyAlignment="1">
      <alignment horizontal="center" vertical="center"/>
    </xf>
    <xf numFmtId="4" fontId="68" fillId="12" borderId="20" xfId="0" applyNumberFormat="1" applyFont="1" applyFill="1" applyBorder="1" applyAlignment="1">
      <alignment horizontal="center" vertical="center"/>
    </xf>
    <xf numFmtId="4" fontId="73" fillId="12" borderId="20" xfId="0" applyNumberFormat="1" applyFont="1" applyFill="1" applyBorder="1" applyAlignment="1">
      <alignment horizontal="center" vertical="center"/>
    </xf>
    <xf numFmtId="49" fontId="77" fillId="0" borderId="0" xfId="0" applyNumberFormat="1" applyFont="1" applyAlignment="1">
      <alignment vertical="center"/>
    </xf>
    <xf numFmtId="3" fontId="36" fillId="0" borderId="3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Alignment="1">
      <alignment horizontal="center" vertical="center"/>
    </xf>
    <xf numFmtId="3" fontId="66" fillId="0" borderId="21" xfId="0" applyNumberFormat="1" applyFont="1" applyFill="1" applyBorder="1" applyAlignment="1">
      <alignment horizontal="center" vertical="center"/>
    </xf>
    <xf numFmtId="3" fontId="66" fillId="0" borderId="0" xfId="0" applyNumberFormat="1" applyFont="1" applyFill="1" applyAlignment="1">
      <alignment horizontal="center" vertical="center"/>
    </xf>
    <xf numFmtId="0" fontId="34" fillId="6" borderId="2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37" fillId="9" borderId="2" xfId="0" applyNumberFormat="1" applyFont="1" applyFill="1" applyBorder="1" applyAlignment="1">
      <alignment horizontal="center" vertical="center"/>
    </xf>
    <xf numFmtId="3" fontId="66" fillId="0" borderId="3" xfId="0" applyNumberFormat="1" applyFont="1" applyBorder="1" applyAlignment="1">
      <alignment horizontal="center" vertical="center"/>
    </xf>
    <xf numFmtId="10" fontId="65" fillId="0" borderId="1" xfId="0" applyNumberFormat="1" applyFont="1" applyBorder="1" applyAlignment="1">
      <alignment horizontal="center" vertical="center"/>
    </xf>
    <xf numFmtId="3" fontId="66" fillId="0" borderId="20" xfId="0" applyNumberFormat="1" applyFont="1" applyBorder="1" applyAlignment="1">
      <alignment horizontal="center" vertical="center"/>
    </xf>
    <xf numFmtId="3" fontId="66" fillId="0" borderId="1" xfId="0" applyNumberFormat="1" applyFont="1" applyBorder="1" applyAlignment="1">
      <alignment horizontal="center" vertical="center"/>
    </xf>
    <xf numFmtId="3" fontId="65" fillId="0" borderId="1" xfId="0" applyNumberFormat="1" applyFont="1" applyBorder="1" applyAlignment="1">
      <alignment horizontal="center" vertical="center"/>
    </xf>
    <xf numFmtId="3" fontId="68" fillId="0" borderId="21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33" fillId="9" borderId="2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center" vertical="center"/>
    </xf>
    <xf numFmtId="0" fontId="62" fillId="15" borderId="0" xfId="0" applyFont="1" applyFill="1" applyAlignment="1">
      <alignment horizontal="center" vertical="center"/>
    </xf>
    <xf numFmtId="0" fontId="34" fillId="8" borderId="2" xfId="0" applyFont="1" applyFill="1" applyBorder="1" applyAlignment="1">
      <alignment horizontal="center" vertical="center"/>
    </xf>
    <xf numFmtId="3" fontId="68" fillId="0" borderId="20" xfId="0" applyNumberFormat="1" applyFont="1" applyBorder="1" applyAlignment="1">
      <alignment horizontal="center" vertical="center"/>
    </xf>
    <xf numFmtId="3" fontId="65" fillId="0" borderId="3" xfId="0" applyNumberFormat="1" applyFont="1" applyBorder="1" applyAlignment="1">
      <alignment horizontal="center" vertical="center"/>
    </xf>
    <xf numFmtId="10" fontId="65" fillId="0" borderId="3" xfId="0" applyNumberFormat="1" applyFont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10" fontId="73" fillId="0" borderId="21" xfId="0" applyNumberFormat="1" applyFont="1" applyBorder="1" applyAlignment="1">
      <alignment horizontal="center" vertical="center"/>
    </xf>
    <xf numFmtId="10" fontId="73" fillId="0" borderId="20" xfId="0" applyNumberFormat="1" applyFont="1" applyBorder="1" applyAlignment="1">
      <alignment horizontal="center" vertical="center"/>
    </xf>
    <xf numFmtId="0" fontId="41" fillId="7" borderId="2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7" fontId="45" fillId="11" borderId="0" xfId="0" quotePrefix="1" applyNumberFormat="1" applyFont="1" applyFill="1" applyAlignment="1">
      <alignment horizontal="right" vertical="center"/>
    </xf>
    <xf numFmtId="0" fontId="45" fillId="11" borderId="0" xfId="0" applyFont="1" applyFill="1" applyAlignment="1">
      <alignment horizontal="right" vertical="center"/>
    </xf>
    <xf numFmtId="0" fontId="43" fillId="11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76" fillId="15" borderId="0" xfId="0" applyFont="1" applyFill="1" applyAlignment="1">
      <alignment horizontal="center" vertical="center"/>
    </xf>
    <xf numFmtId="3" fontId="68" fillId="0" borderId="0" xfId="0" applyNumberFormat="1" applyFont="1" applyAlignment="1">
      <alignment horizontal="center" vertical="center"/>
    </xf>
    <xf numFmtId="10" fontId="73" fillId="0" borderId="0" xfId="0" applyNumberFormat="1" applyFont="1" applyAlignment="1">
      <alignment horizontal="center" vertical="center"/>
    </xf>
    <xf numFmtId="0" fontId="34" fillId="7" borderId="2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33" fillId="0" borderId="3" xfId="3" applyFont="1" applyBorder="1" applyAlignment="1">
      <alignment horizontal="left" vertical="center"/>
    </xf>
    <xf numFmtId="0" fontId="33" fillId="0" borderId="0" xfId="3" applyFont="1" applyAlignment="1">
      <alignment horizontal="left" vertical="center"/>
    </xf>
    <xf numFmtId="0" fontId="38" fillId="10" borderId="0" xfId="0" applyFont="1" applyFill="1" applyAlignment="1">
      <alignment horizontal="center" vertical="center"/>
    </xf>
    <xf numFmtId="0" fontId="39" fillId="10" borderId="0" xfId="0" applyFont="1" applyFill="1" applyAlignment="1">
      <alignment horizontal="center" vertical="center"/>
    </xf>
    <xf numFmtId="10" fontId="37" fillId="9" borderId="23" xfId="0" applyNumberFormat="1" applyFont="1" applyFill="1" applyBorder="1" applyAlignment="1">
      <alignment horizontal="center" vertical="center"/>
    </xf>
    <xf numFmtId="10" fontId="5" fillId="9" borderId="1" xfId="0" applyNumberFormat="1" applyFont="1" applyFill="1" applyBorder="1" applyAlignment="1">
      <alignment horizontal="center" vertical="center"/>
    </xf>
    <xf numFmtId="9" fontId="33" fillId="9" borderId="2" xfId="2" applyFont="1" applyFill="1" applyBorder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/>
    </xf>
    <xf numFmtId="0" fontId="35" fillId="7" borderId="2" xfId="0" applyFont="1" applyFill="1" applyBorder="1" applyAlignment="1">
      <alignment horizontal="center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37" fillId="0" borderId="3" xfId="3" applyFont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53" fillId="3" borderId="16" xfId="0" applyFont="1" applyFill="1" applyBorder="1" applyAlignment="1">
      <alignment horizontal="left" vertical="center" wrapText="1"/>
    </xf>
    <xf numFmtId="0" fontId="53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7" xfId="0" applyFont="1" applyFill="1" applyBorder="1" applyAlignment="1">
      <alignment horizontal="left" vertical="center" wrapText="1"/>
    </xf>
    <xf numFmtId="0" fontId="53" fillId="3" borderId="14" xfId="0" applyFont="1" applyFill="1" applyBorder="1" applyAlignment="1">
      <alignment horizontal="left" vertical="center"/>
    </xf>
    <xf numFmtId="0" fontId="53" fillId="3" borderId="13" xfId="0" applyFont="1" applyFill="1" applyBorder="1" applyAlignment="1">
      <alignment horizontal="left" vertical="center"/>
    </xf>
    <xf numFmtId="0" fontId="54" fillId="3" borderId="18" xfId="0" applyFont="1" applyFill="1" applyBorder="1" applyAlignment="1">
      <alignment horizontal="left" vertical="center"/>
    </xf>
    <xf numFmtId="0" fontId="54" fillId="3" borderId="11" xfId="0" applyFont="1" applyFill="1" applyBorder="1" applyAlignment="1">
      <alignment horizontal="left" vertical="center"/>
    </xf>
    <xf numFmtId="0" fontId="53" fillId="3" borderId="7" xfId="0" applyFont="1" applyFill="1" applyBorder="1" applyAlignment="1">
      <alignment horizontal="left" vertical="center"/>
    </xf>
    <xf numFmtId="0" fontId="53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4" fillId="3" borderId="11" xfId="0" applyFont="1" applyFill="1" applyBorder="1" applyAlignment="1">
      <alignment horizontal="left" vertical="center" wrapText="1"/>
    </xf>
    <xf numFmtId="0" fontId="54" fillId="3" borderId="19" xfId="0" applyFont="1" applyFill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/>
    </xf>
    <xf numFmtId="0" fontId="53" fillId="3" borderId="18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61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76801F"/>
      <color rgb="FF536E1F"/>
      <color rgb="FFFF6600"/>
      <color rgb="FF325F22"/>
      <color rgb="FF549E39"/>
      <color rgb="FF066686"/>
      <color rgb="FF003956"/>
      <color rgb="FF7DB51A"/>
      <color rgb="FF0000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-1403321024"/>
        <c:axId val="-1403330816"/>
      </c:barChart>
      <c:catAx>
        <c:axId val="-1403321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14033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3330816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14033210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2024'!$B$466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2024'!$C$465:$H$465</c15:sqref>
                  </c15:fullRef>
                </c:ext>
              </c:extLst>
              <c:f>('ENERO 2024'!$C$465,'ENERO 2024'!$E$465,'ENERO 2024'!$G$465)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2024'!$C$466:$H$466</c15:sqref>
                  </c15:fullRef>
                </c:ext>
              </c:extLst>
              <c:f>('ENERO 2024'!$C$466,'ENERO 2024'!$E$466,'ENERO 2024'!$G$466)</c:f>
              <c:numCache>
                <c:formatCode>#,##0</c:formatCode>
                <c:ptCount val="3"/>
                <c:pt idx="0">
                  <c:v>340047</c:v>
                </c:pt>
                <c:pt idx="1">
                  <c:v>84128</c:v>
                </c:pt>
                <c:pt idx="2">
                  <c:v>424175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'ENERO 2024'!$B$467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2024'!$C$465:$H$465</c15:sqref>
                  </c15:fullRef>
                </c:ext>
              </c:extLst>
              <c:f>('ENERO 2024'!$C$465,'ENERO 2024'!$E$465,'ENERO 2024'!$G$465)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2024'!$C$467:$H$467</c15:sqref>
                  </c15:fullRef>
                </c:ext>
              </c:extLst>
              <c:f>('ENERO 2024'!$C$467,'ENERO 2024'!$E$467,'ENERO 2024'!$G$467)</c:f>
              <c:numCache>
                <c:formatCode>#,##0</c:formatCode>
                <c:ptCount val="3"/>
                <c:pt idx="0">
                  <c:v>364760</c:v>
                </c:pt>
                <c:pt idx="1">
                  <c:v>93345</c:v>
                </c:pt>
                <c:pt idx="2">
                  <c:v>458105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2879344"/>
        <c:axId val="-1152879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2024'!$B$465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2024'!$C$465:$H$465</c15:sqref>
                        </c15:fullRef>
                        <c15:formulaRef>
                          <c15:sqref>('ENERO 2024'!$C$465,'ENERO 2024'!$E$465,'ENERO 2024'!$G$465)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2024'!$C$465:$H$465</c15:sqref>
                        </c15:fullRef>
                        <c15:formulaRef>
                          <c15:sqref>('ENERO 2024'!$C$465,'ENERO 2024'!$E$465,'ENERO 2024'!$G$465)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-115287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2879888"/>
        <c:crosses val="autoZero"/>
        <c:auto val="0"/>
        <c:lblAlgn val="ctr"/>
        <c:lblOffset val="100"/>
        <c:noMultiLvlLbl val="0"/>
      </c:catAx>
      <c:valAx>
        <c:axId val="-115287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287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2024'!$C$297:$L$297</c15:sqref>
                  </c15:fullRef>
                </c:ext>
              </c:extLst>
              <c:f>'ENERO 2024'!$C$297:$K$297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2024'!$C$298:$L$298</c15:sqref>
                  </c15:fullRef>
                </c:ext>
              </c:extLst>
              <c:f>'ENERO 2024'!$C$298:$K$298</c:f>
              <c:numCache>
                <c:formatCode>#,##0</c:formatCode>
                <c:ptCount val="9"/>
                <c:pt idx="0">
                  <c:v>41079</c:v>
                </c:pt>
                <c:pt idx="1">
                  <c:v>62116</c:v>
                </c:pt>
                <c:pt idx="2">
                  <c:v>52045</c:v>
                </c:pt>
                <c:pt idx="3">
                  <c:v>13163</c:v>
                </c:pt>
                <c:pt idx="4">
                  <c:v>72337</c:v>
                </c:pt>
                <c:pt idx="5">
                  <c:v>60237</c:v>
                </c:pt>
                <c:pt idx="6">
                  <c:v>15098</c:v>
                </c:pt>
                <c:pt idx="7">
                  <c:v>56579</c:v>
                </c:pt>
                <c:pt idx="8">
                  <c:v>16110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2024'!$C$297:$L$297</c15:sqref>
                  </c15:fullRef>
                </c:ext>
              </c:extLst>
              <c:f>'ENERO 2024'!$C$297:$K$297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2024'!$C$301:$L$301</c15:sqref>
                  </c15:fullRef>
                </c:ext>
              </c:extLst>
              <c:f>'ENERO 2024'!$C$301:$K$301</c:f>
              <c:numCache>
                <c:formatCode>#,##0</c:formatCode>
                <c:ptCount val="9"/>
                <c:pt idx="0">
                  <c:v>62117</c:v>
                </c:pt>
                <c:pt idx="1">
                  <c:v>99589</c:v>
                </c:pt>
                <c:pt idx="2">
                  <c:v>91997</c:v>
                </c:pt>
                <c:pt idx="3">
                  <c:v>23042</c:v>
                </c:pt>
                <c:pt idx="4">
                  <c:v>109821</c:v>
                </c:pt>
                <c:pt idx="5">
                  <c:v>87686</c:v>
                </c:pt>
                <c:pt idx="6">
                  <c:v>27600</c:v>
                </c:pt>
                <c:pt idx="7">
                  <c:v>95178</c:v>
                </c:pt>
                <c:pt idx="8">
                  <c:v>24246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2024'!$B$423:$B$431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2024'!$E$423:$E$431</c:f>
              <c:numCache>
                <c:formatCode>#,##0</c:formatCode>
                <c:ptCount val="9"/>
                <c:pt idx="0">
                  <c:v>29206</c:v>
                </c:pt>
                <c:pt idx="1">
                  <c:v>48893</c:v>
                </c:pt>
                <c:pt idx="2">
                  <c:v>39729</c:v>
                </c:pt>
                <c:pt idx="3">
                  <c:v>10024</c:v>
                </c:pt>
                <c:pt idx="4">
                  <c:v>57553</c:v>
                </c:pt>
                <c:pt idx="5">
                  <c:v>43437</c:v>
                </c:pt>
                <c:pt idx="6">
                  <c:v>12548</c:v>
                </c:pt>
                <c:pt idx="7">
                  <c:v>46991</c:v>
                </c:pt>
                <c:pt idx="8">
                  <c:v>11153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2024'!$B$423:$B$431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2024'!$H$423:$H$431</c:f>
              <c:numCache>
                <c:formatCode>#,##0</c:formatCode>
                <c:ptCount val="9"/>
                <c:pt idx="0">
                  <c:v>40490</c:v>
                </c:pt>
                <c:pt idx="1">
                  <c:v>77197</c:v>
                </c:pt>
                <c:pt idx="2">
                  <c:v>68404</c:v>
                </c:pt>
                <c:pt idx="3">
                  <c:v>17545</c:v>
                </c:pt>
                <c:pt idx="4">
                  <c:v>82670</c:v>
                </c:pt>
                <c:pt idx="5">
                  <c:v>55201</c:v>
                </c:pt>
                <c:pt idx="6">
                  <c:v>21824</c:v>
                </c:pt>
                <c:pt idx="7">
                  <c:v>77758</c:v>
                </c:pt>
                <c:pt idx="8">
                  <c:v>17016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3.389180496935592E-2"/>
                  <c:y val="1.09175136813304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792697687935741E-2"/>
                  <c:y val="1.176241564032335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AD877A7-9C52-4C8D-961E-0311A1E44CB6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7111844647977204E-2"/>
                  <c:y val="-3.233105187970757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2512134067968757E-2"/>
                  <c:y val="3.613062511984754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2024'!$B$486:$B$494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2024'!$E$486:$E$494</c:f>
              <c:numCache>
                <c:formatCode>#,##0</c:formatCode>
                <c:ptCount val="9"/>
                <c:pt idx="0">
                  <c:v>92</c:v>
                </c:pt>
                <c:pt idx="1">
                  <c:v>1325</c:v>
                </c:pt>
                <c:pt idx="2">
                  <c:v>1222</c:v>
                </c:pt>
                <c:pt idx="3">
                  <c:v>276</c:v>
                </c:pt>
                <c:pt idx="4">
                  <c:v>823</c:v>
                </c:pt>
                <c:pt idx="5">
                  <c:v>1031</c:v>
                </c:pt>
                <c:pt idx="6">
                  <c:v>185</c:v>
                </c:pt>
                <c:pt idx="7">
                  <c:v>484</c:v>
                </c:pt>
                <c:pt idx="8">
                  <c:v>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960861233270017E-2"/>
                  <c:y val="3.693478509335339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F6B9D4F-BBE3-4870-8266-C19A366FBF95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2024'!$B$486:$B$494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2024'!$H$486:$H$494</c:f>
              <c:numCache>
                <c:formatCode>#,##0</c:formatCode>
                <c:ptCount val="9"/>
                <c:pt idx="0">
                  <c:v>184</c:v>
                </c:pt>
                <c:pt idx="1">
                  <c:v>1744</c:v>
                </c:pt>
                <c:pt idx="2">
                  <c:v>1811</c:v>
                </c:pt>
                <c:pt idx="3">
                  <c:v>529</c:v>
                </c:pt>
                <c:pt idx="4">
                  <c:v>1100</c:v>
                </c:pt>
                <c:pt idx="5">
                  <c:v>1489</c:v>
                </c:pt>
                <c:pt idx="6">
                  <c:v>185</c:v>
                </c:pt>
                <c:pt idx="7">
                  <c:v>1174</c:v>
                </c:pt>
                <c:pt idx="8">
                  <c:v>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2024'!$B$513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2024'!$C$512:$H$512</c15:sqref>
                  </c15:fullRef>
                </c:ext>
              </c:extLst>
              <c:f>('ENERO 2024'!$C$512,'ENERO 2024'!$E$512,'ENERO 2024'!$G$512)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2024'!$C$513:$H$513</c15:sqref>
                  </c15:fullRef>
                </c:ext>
              </c:extLst>
              <c:f>('ENERO 2024'!$C$513,'ENERO 2024'!$E$513,'ENERO 2024'!$G$513)</c:f>
              <c:numCache>
                <c:formatCode>#,##0</c:formatCode>
                <c:ptCount val="3"/>
                <c:pt idx="0">
                  <c:v>4074</c:v>
                </c:pt>
                <c:pt idx="1">
                  <c:v>872</c:v>
                </c:pt>
                <c:pt idx="2">
                  <c:v>4946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'ENERO 2024'!$B$514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2024'!$C$512:$H$512</c15:sqref>
                  </c15:fullRef>
                </c:ext>
              </c:extLst>
              <c:f>('ENERO 2024'!$C$512,'ENERO 2024'!$E$512,'ENERO 2024'!$G$512)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2024'!$C$514:$H$514</c15:sqref>
                  </c15:fullRef>
                </c:ext>
              </c:extLst>
              <c:f>('ENERO 2024'!$C$514,'ENERO 2024'!$E$514,'ENERO 2024'!$G$514)</c:f>
              <c:numCache>
                <c:formatCode>#,##0</c:formatCode>
                <c:ptCount val="3"/>
                <c:pt idx="0">
                  <c:v>4830</c:v>
                </c:pt>
                <c:pt idx="1">
                  <c:v>794</c:v>
                </c:pt>
                <c:pt idx="2">
                  <c:v>5624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2877712"/>
        <c:axId val="-11528690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2024'!$B$512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2024'!$C$512:$H$512</c15:sqref>
                        </c15:fullRef>
                        <c15:formulaRef>
                          <c15:sqref>('ENERO 2024'!$C$512,'ENERO 2024'!$E$512,'ENERO 2024'!$G$512)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2024'!$C$512:$H$512</c15:sqref>
                        </c15:fullRef>
                        <c15:formulaRef>
                          <c15:sqref>('ENERO 2024'!$C$512,'ENERO 2024'!$E$512,'ENERO 2024'!$G$512)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-115287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2869008"/>
        <c:crosses val="autoZero"/>
        <c:auto val="0"/>
        <c:lblAlgn val="ctr"/>
        <c:lblOffset val="100"/>
        <c:noMultiLvlLbl val="0"/>
      </c:catAx>
      <c:valAx>
        <c:axId val="-115286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287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2024'!$B$529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2024'!$C$528:$H$528</c15:sqref>
                  </c15:fullRef>
                </c:ext>
              </c:extLst>
              <c:f>('ENERO 2024'!$C$528,'ENERO 2024'!$E$528,'ENERO 2024'!$G$528)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2024'!$C$529:$H$529</c15:sqref>
                  </c15:fullRef>
                </c:ext>
              </c:extLst>
              <c:f>('ENERO 2024'!$C$529,'ENERO 2024'!$E$529,'ENERO 2024'!$G$529)</c:f>
              <c:numCache>
                <c:formatCode>#,##0</c:formatCode>
                <c:ptCount val="3"/>
                <c:pt idx="0">
                  <c:v>8611</c:v>
                </c:pt>
                <c:pt idx="1">
                  <c:v>1613</c:v>
                </c:pt>
                <c:pt idx="2">
                  <c:v>10224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'ENERO 2024'!$B$530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2024'!$C$528:$H$528</c15:sqref>
                  </c15:fullRef>
                </c:ext>
              </c:extLst>
              <c:f>('ENERO 2024'!$C$528,'ENERO 2024'!$E$528,'ENERO 2024'!$G$528)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2024'!$C$530:$H$530</c15:sqref>
                  </c15:fullRef>
                </c:ext>
              </c:extLst>
              <c:f>('ENERO 2024'!$C$530,'ENERO 2024'!$E$530,'ENERO 2024'!$G$530)</c:f>
              <c:numCache>
                <c:formatCode>#,##0</c:formatCode>
                <c:ptCount val="3"/>
                <c:pt idx="0">
                  <c:v>7444</c:v>
                </c:pt>
                <c:pt idx="1">
                  <c:v>1198</c:v>
                </c:pt>
                <c:pt idx="2">
                  <c:v>8642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2875536"/>
        <c:axId val="-11528842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2024'!$B$528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2024'!$C$528:$H$528</c15:sqref>
                        </c15:fullRef>
                        <c15:formulaRef>
                          <c15:sqref>('ENERO 2024'!$C$528,'ENERO 2024'!$E$528,'ENERO 2024'!$G$528)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2024'!$C$528:$H$528</c15:sqref>
                        </c15:fullRef>
                        <c15:formulaRef>
                          <c15:sqref>('ENERO 2024'!$C$528,'ENERO 2024'!$E$528,'ENERO 2024'!$G$528)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-11528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2884240"/>
        <c:crosses val="autoZero"/>
        <c:auto val="0"/>
        <c:lblAlgn val="ctr"/>
        <c:lblOffset val="100"/>
        <c:noMultiLvlLbl val="0"/>
      </c:catAx>
      <c:valAx>
        <c:axId val="-115288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287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2024'!$B$549:$B$557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2024'!$E$549:$E$557</c:f>
              <c:numCache>
                <c:formatCode>#,##0</c:formatCode>
                <c:ptCount val="9"/>
                <c:pt idx="0">
                  <c:v>5650</c:v>
                </c:pt>
                <c:pt idx="1">
                  <c:v>4650</c:v>
                </c:pt>
                <c:pt idx="2">
                  <c:v>4958</c:v>
                </c:pt>
                <c:pt idx="3">
                  <c:v>1432</c:v>
                </c:pt>
                <c:pt idx="4">
                  <c:v>3181</c:v>
                </c:pt>
                <c:pt idx="5">
                  <c:v>9189</c:v>
                </c:pt>
                <c:pt idx="6">
                  <c:v>1906</c:v>
                </c:pt>
                <c:pt idx="7">
                  <c:v>3862</c:v>
                </c:pt>
                <c:pt idx="8">
                  <c:v>3557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-1403325920"/>
        <c:axId val="-1154128896"/>
        <c:axId val="0"/>
      </c:bar3DChart>
      <c:catAx>
        <c:axId val="-14033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1154128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154128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1403325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2024'!$B$549:$B$557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2024'!$H$549:$H$557</c:f>
              <c:numCache>
                <c:formatCode>#,##0</c:formatCode>
                <c:ptCount val="9"/>
                <c:pt idx="0">
                  <c:v>11162</c:v>
                </c:pt>
                <c:pt idx="1">
                  <c:v>6950</c:v>
                </c:pt>
                <c:pt idx="2">
                  <c:v>8512</c:v>
                </c:pt>
                <c:pt idx="3">
                  <c:v>3013</c:v>
                </c:pt>
                <c:pt idx="4">
                  <c:v>5269</c:v>
                </c:pt>
                <c:pt idx="5">
                  <c:v>16337</c:v>
                </c:pt>
                <c:pt idx="6">
                  <c:v>4371</c:v>
                </c:pt>
                <c:pt idx="7">
                  <c:v>5589</c:v>
                </c:pt>
                <c:pt idx="8">
                  <c:v>4357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2024'!$B$576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2024'!$C$575:$H$575</c15:sqref>
                  </c15:fullRef>
                </c:ext>
              </c:extLst>
              <c:f>('ENERO 2024'!$C$575,'ENERO 2024'!$E$575,'ENERO 2024'!$G$575)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2024'!$C$576:$H$576</c15:sqref>
                  </c15:fullRef>
                </c:ext>
              </c:extLst>
              <c:f>('ENERO 2024'!$C$576,'ENERO 2024'!$E$576,'ENERO 2024'!$G$576)</c:f>
              <c:numCache>
                <c:formatCode>#,##0</c:formatCode>
                <c:ptCount val="3"/>
                <c:pt idx="0">
                  <c:v>35037</c:v>
                </c:pt>
                <c:pt idx="1">
                  <c:v>1712</c:v>
                </c:pt>
                <c:pt idx="2">
                  <c:v>36749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'ENERO 2024'!$B$577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2024'!$C$575:$H$575</c15:sqref>
                  </c15:fullRef>
                </c:ext>
              </c:extLst>
              <c:f>('ENERO 2024'!$C$575,'ENERO 2024'!$E$575,'ENERO 2024'!$G$575)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2024'!$C$577:$H$577</c15:sqref>
                  </c15:fullRef>
                </c:ext>
              </c:extLst>
              <c:f>('ENERO 2024'!$C$577,'ENERO 2024'!$E$577,'ENERO 2024'!$G$577)</c:f>
              <c:numCache>
                <c:formatCode>#,##0</c:formatCode>
                <c:ptCount val="3"/>
                <c:pt idx="0">
                  <c:v>35972</c:v>
                </c:pt>
                <c:pt idx="1">
                  <c:v>2413</c:v>
                </c:pt>
                <c:pt idx="2">
                  <c:v>38385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1062352"/>
        <c:axId val="-11510628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2024'!$B$575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2024'!$C$575:$H$575</c15:sqref>
                        </c15:fullRef>
                        <c15:formulaRef>
                          <c15:sqref>('ENERO 2024'!$C$575,'ENERO 2024'!$E$575,'ENERO 2024'!$G$575)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2024'!$C$575:$H$575</c15:sqref>
                        </c15:fullRef>
                        <c15:formulaRef>
                          <c15:sqref>('ENERO 2024'!$C$575,'ENERO 2024'!$E$575,'ENERO 2024'!$G$575)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-115106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62896"/>
        <c:crosses val="autoZero"/>
        <c:auto val="0"/>
        <c:lblAlgn val="ctr"/>
        <c:lblOffset val="100"/>
        <c:noMultiLvlLbl val="0"/>
      </c:catAx>
      <c:valAx>
        <c:axId val="-115106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6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2024'!$B$639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2024'!$C$638:$H$638</c15:sqref>
                  </c15:fullRef>
                </c:ext>
              </c:extLst>
              <c:f>('ENERO 2024'!$C$638,'ENERO 2024'!$E$638,'ENERO 2024'!$G$638)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2024'!$C$639:$H$639</c15:sqref>
                  </c15:fullRef>
                </c:ext>
              </c:extLst>
              <c:f>('ENERO 2024'!$C$639,'ENERO 2024'!$E$639,'ENERO 2024'!$G$639)</c:f>
              <c:numCache>
                <c:formatCode>#,##0</c:formatCode>
                <c:ptCount val="3"/>
                <c:pt idx="0">
                  <c:v>1814</c:v>
                </c:pt>
                <c:pt idx="1">
                  <c:v>2481</c:v>
                </c:pt>
                <c:pt idx="2">
                  <c:v>4295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'ENERO 2024'!$B$640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2024'!$C$638:$H$638</c15:sqref>
                  </c15:fullRef>
                </c:ext>
              </c:extLst>
              <c:f>('ENERO 2024'!$C$638,'ENERO 2024'!$E$638,'ENERO 2024'!$G$638)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2024'!$C$640:$H$640</c15:sqref>
                  </c15:fullRef>
                </c:ext>
              </c:extLst>
              <c:f>('ENERO 2024'!$C$640,'ENERO 2024'!$E$640,'ENERO 2024'!$G$640)</c:f>
              <c:numCache>
                <c:formatCode>#,##0</c:formatCode>
                <c:ptCount val="3"/>
                <c:pt idx="0">
                  <c:v>2139</c:v>
                </c:pt>
                <c:pt idx="1">
                  <c:v>2050</c:v>
                </c:pt>
                <c:pt idx="2">
                  <c:v>4189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1067248"/>
        <c:axId val="-11510590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2024'!$B$638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2024'!$C$638:$H$638</c15:sqref>
                        </c15:fullRef>
                        <c15:formulaRef>
                          <c15:sqref>('ENERO 2024'!$C$638,'ENERO 2024'!$E$638,'ENERO 2024'!$G$638)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2024'!$C$638:$H$638</c15:sqref>
                        </c15:fullRef>
                        <c15:formulaRef>
                          <c15:sqref>('ENERO 2024'!$C$638,'ENERO 2024'!$E$638,'ENERO 2024'!$G$638)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-115106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59088"/>
        <c:crosses val="autoZero"/>
        <c:auto val="0"/>
        <c:lblAlgn val="ctr"/>
        <c:lblOffset val="100"/>
        <c:noMultiLvlLbl val="0"/>
      </c:catAx>
      <c:valAx>
        <c:axId val="-115105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6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2024'!$B$702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2024'!$C$701:$H$701</c15:sqref>
                  </c15:fullRef>
                </c:ext>
              </c:extLst>
              <c:f>('ENERO 2024'!$C$701,'ENERO 2024'!$E$701,'ENERO 2024'!$G$701)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2024'!$C$702:$H$702</c15:sqref>
                  </c15:fullRef>
                </c:ext>
              </c:extLst>
              <c:f>('ENERO 2024'!$C$702,'ENERO 2024'!$E$702,'ENERO 2024'!$G$702)</c:f>
              <c:numCache>
                <c:formatCode>#,##0</c:formatCode>
                <c:ptCount val="3"/>
                <c:pt idx="0">
                  <c:v>3319</c:v>
                </c:pt>
                <c:pt idx="1">
                  <c:v>1397</c:v>
                </c:pt>
                <c:pt idx="2">
                  <c:v>4716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'ENERO 2024'!$B$703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2024'!$C$701:$H$701</c15:sqref>
                  </c15:fullRef>
                </c:ext>
              </c:extLst>
              <c:f>('ENERO 2024'!$C$701,'ENERO 2024'!$E$701,'ENERO 2024'!$G$701)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2024'!$C$703:$H$703</c15:sqref>
                  </c15:fullRef>
                </c:ext>
              </c:extLst>
              <c:f>('ENERO 2024'!$C$703,'ENERO 2024'!$E$703,'ENERO 2024'!$G$703)</c:f>
              <c:numCache>
                <c:formatCode>#,##0</c:formatCode>
                <c:ptCount val="3"/>
                <c:pt idx="0">
                  <c:v>4833</c:v>
                </c:pt>
                <c:pt idx="1">
                  <c:v>1337</c:v>
                </c:pt>
                <c:pt idx="2">
                  <c:v>6170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1064528"/>
        <c:axId val="-11510580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2024'!$B$701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2024'!$C$701:$H$701</c15:sqref>
                        </c15:fullRef>
                        <c15:formulaRef>
                          <c15:sqref>('ENERO 2024'!$C$701,'ENERO 2024'!$E$701,'ENERO 2024'!$G$701)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2024'!$C$701:$H$701</c15:sqref>
                        </c15:fullRef>
                        <c15:formulaRef>
                          <c15:sqref>('ENERO 2024'!$C$701,'ENERO 2024'!$E$701,'ENERO 2024'!$G$701)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-115106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58000"/>
        <c:crosses val="autoZero"/>
        <c:auto val="0"/>
        <c:lblAlgn val="ctr"/>
        <c:lblOffset val="100"/>
        <c:noMultiLvlLbl val="0"/>
      </c:catAx>
      <c:valAx>
        <c:axId val="-115105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64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2024'!$B$765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2024'!$C$764:$H$764</c15:sqref>
                  </c15:fullRef>
                </c:ext>
              </c:extLst>
              <c:f>('ENERO 2024'!$C$764,'ENERO 2024'!$E$764,'ENERO 2024'!$G$764)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2024'!$C$765:$H$765</c15:sqref>
                  </c15:fullRef>
                </c:ext>
              </c:extLst>
              <c:f>('ENERO 2024'!$C$765,'ENERO 2024'!$E$765,'ENERO 2024'!$G$765)</c:f>
              <c:numCache>
                <c:formatCode>#,##0</c:formatCode>
                <c:ptCount val="3"/>
                <c:pt idx="0">
                  <c:v>16068</c:v>
                </c:pt>
                <c:pt idx="1">
                  <c:v>2128</c:v>
                </c:pt>
                <c:pt idx="2">
                  <c:v>18196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'ENERO 2024'!$B$766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2024'!$C$764:$H$764</c15:sqref>
                  </c15:fullRef>
                </c:ext>
              </c:extLst>
              <c:f>('ENERO 2024'!$C$764,'ENERO 2024'!$E$764,'ENERO 2024'!$G$764)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2024'!$C$766:$H$766</c15:sqref>
                  </c15:fullRef>
                </c:ext>
              </c:extLst>
              <c:f>('ENERO 2024'!$C$766,'ENERO 2024'!$E$766,'ENERO 2024'!$G$766)</c:f>
              <c:numCache>
                <c:formatCode>#,##0</c:formatCode>
                <c:ptCount val="3"/>
                <c:pt idx="0">
                  <c:v>19635</c:v>
                </c:pt>
                <c:pt idx="1">
                  <c:v>2122</c:v>
                </c:pt>
                <c:pt idx="2">
                  <c:v>21757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1060720"/>
        <c:axId val="-11510574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2024'!$B$764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2024'!$C$764:$H$764</c15:sqref>
                        </c15:fullRef>
                        <c15:formulaRef>
                          <c15:sqref>('ENERO 2024'!$C$764,'ENERO 2024'!$E$764,'ENERO 2024'!$G$764)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2024'!$C$764:$H$764</c15:sqref>
                        </c15:fullRef>
                        <c15:formulaRef>
                          <c15:sqref>('ENERO 2024'!$C$764,'ENERO 2024'!$E$764,'ENERO 2024'!$G$764)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-115106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57456"/>
        <c:crosses val="autoZero"/>
        <c:auto val="0"/>
        <c:lblAlgn val="ctr"/>
        <c:lblOffset val="100"/>
        <c:noMultiLvlLbl val="0"/>
      </c:catAx>
      <c:valAx>
        <c:axId val="-115105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6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2024'!$B$827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2024'!$C$826:$H$826</c15:sqref>
                  </c15:fullRef>
                </c:ext>
              </c:extLst>
              <c:f>('ENERO 2024'!$C$826,'ENERO 2024'!$E$826,'ENERO 2024'!$G$826)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2024'!$C$827:$H$827</c15:sqref>
                  </c15:fullRef>
                </c:ext>
              </c:extLst>
              <c:f>('ENERO 2024'!$C$827,'ENERO 2024'!$E$827,'ENERO 2024'!$G$827)</c:f>
              <c:numCache>
                <c:formatCode>#,##0</c:formatCode>
                <c:ptCount val="3"/>
                <c:pt idx="0">
                  <c:v>10857</c:v>
                </c:pt>
                <c:pt idx="1">
                  <c:v>1875</c:v>
                </c:pt>
                <c:pt idx="2">
                  <c:v>12732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'ENERO 2024'!$B$828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2024'!$C$826:$H$826</c15:sqref>
                  </c15:fullRef>
                </c:ext>
              </c:extLst>
              <c:f>('ENERO 2024'!$C$826,'ENERO 2024'!$E$826,'ENERO 2024'!$G$826)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2024'!$C$828:$H$828</c15:sqref>
                  </c15:fullRef>
                </c:ext>
              </c:extLst>
              <c:f>('ENERO 2024'!$C$828,'ENERO 2024'!$E$828,'ENERO 2024'!$G$828)</c:f>
              <c:numCache>
                <c:formatCode>#,##0</c:formatCode>
                <c:ptCount val="3"/>
                <c:pt idx="0">
                  <c:v>11506</c:v>
                </c:pt>
                <c:pt idx="1">
                  <c:v>1599</c:v>
                </c:pt>
                <c:pt idx="2">
                  <c:v>13105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1054192"/>
        <c:axId val="-1151053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2024'!$B$826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2024'!$C$826:$H$826</c15:sqref>
                        </c15:fullRef>
                        <c15:formulaRef>
                          <c15:sqref>('ENERO 2024'!$C$826,'ENERO 2024'!$E$826,'ENERO 2024'!$G$826)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2024'!$C$826:$H$826</c15:sqref>
                        </c15:fullRef>
                        <c15:formulaRef>
                          <c15:sqref>('ENERO 2024'!$C$826,'ENERO 2024'!$E$826,'ENERO 2024'!$G$826)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-115105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53648"/>
        <c:crosses val="autoZero"/>
        <c:auto val="0"/>
        <c:lblAlgn val="ctr"/>
        <c:lblOffset val="100"/>
        <c:noMultiLvlLbl val="0"/>
      </c:catAx>
      <c:valAx>
        <c:axId val="-115105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105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08A8A0C-8968-464E-ADFC-545A1B993912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9395703570210442E-2"/>
                  <c:y val="7.335183973166766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rgbClr val="76801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D3B51C2-79C7-47AD-8D2E-F8712E025314}" type="CATEGORYNAME">
                      <a:rPr lang="en-US"/>
                      <a:pPr>
                        <a:defRPr>
                          <a:solidFill>
                            <a:srgbClr val="76801F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2024'!$B$612:$B$620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2024'!$E$612:$E$620</c:f>
              <c:numCache>
                <c:formatCode>#,##0</c:formatCode>
                <c:ptCount val="9"/>
                <c:pt idx="0">
                  <c:v>1448</c:v>
                </c:pt>
                <c:pt idx="1">
                  <c:v>973</c:v>
                </c:pt>
                <c:pt idx="2">
                  <c:v>197</c:v>
                </c:pt>
                <c:pt idx="3">
                  <c:v>0</c:v>
                </c:pt>
                <c:pt idx="4">
                  <c:v>699</c:v>
                </c:pt>
                <c:pt idx="5">
                  <c:v>294</c:v>
                </c:pt>
                <c:pt idx="6">
                  <c:v>0</c:v>
                </c:pt>
                <c:pt idx="7">
                  <c:v>565</c:v>
                </c:pt>
                <c:pt idx="8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1528729-65AC-4197-8D02-57C5C7D59F9C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4784095486422464E-3"/>
                  <c:y val="3.27856183769476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559784644766211E-2"/>
                  <c:y val="-2.1649486293488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647331786978023E-2"/>
                  <c:y val="-5.2057689226065021E-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rgbClr val="76801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34C0C0A-88A7-4673-B42B-EE60FE712C5D}" type="CATEGORYNAME">
                      <a:rPr lang="en-US"/>
                      <a:pPr>
                        <a:defRPr>
                          <a:solidFill>
                            <a:srgbClr val="76801F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2024'!$B$612:$B$620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2024'!$H$612:$H$620</c:f>
              <c:numCache>
                <c:formatCode>#,##0</c:formatCode>
                <c:ptCount val="9"/>
                <c:pt idx="0">
                  <c:v>2565</c:v>
                </c:pt>
                <c:pt idx="1">
                  <c:v>1238</c:v>
                </c:pt>
                <c:pt idx="2">
                  <c:v>341</c:v>
                </c:pt>
                <c:pt idx="3">
                  <c:v>0</c:v>
                </c:pt>
                <c:pt idx="4">
                  <c:v>963</c:v>
                </c:pt>
                <c:pt idx="5">
                  <c:v>670</c:v>
                </c:pt>
                <c:pt idx="6">
                  <c:v>0</c:v>
                </c:pt>
                <c:pt idx="7">
                  <c:v>723</c:v>
                </c:pt>
                <c:pt idx="8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2.0638214524329554E-2"/>
                  <c:y val="9.865543250380727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5.2774170175406358E-2"/>
                  <c:y val="9.151434387678522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1.0083493440872639E-2"/>
                  <c:y val="-1.753465190209276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FB36D03-E83B-4ABD-ABD0-F051CB0FE00F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7%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3350452187584823E-2"/>
                  <c:y val="-4.02019657118038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9267821350566704E-3"/>
                  <c:y val="5.580459271011127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871142190305005E-3"/>
                  <c:y val="3.77276232296778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2024'!$B$675:$B$683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2024'!$E$675:$E$683</c:f>
              <c:numCache>
                <c:formatCode>#,##0</c:formatCode>
                <c:ptCount val="9"/>
                <c:pt idx="0">
                  <c:v>430</c:v>
                </c:pt>
                <c:pt idx="1">
                  <c:v>797</c:v>
                </c:pt>
                <c:pt idx="2">
                  <c:v>1741</c:v>
                </c:pt>
                <c:pt idx="3">
                  <c:v>696</c:v>
                </c:pt>
                <c:pt idx="4">
                  <c:v>417</c:v>
                </c:pt>
                <c:pt idx="5">
                  <c:v>1069</c:v>
                </c:pt>
                <c:pt idx="6">
                  <c:v>33</c:v>
                </c:pt>
                <c:pt idx="7">
                  <c:v>939</c:v>
                </c:pt>
                <c:pt idx="8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5.3126545872445162E-2"/>
                  <c:y val="1.11744874725617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584045798821163E-2"/>
                  <c:y val="-6.864344350853837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9192326582140327E-3"/>
                  <c:y val="-3.319186632050862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1729327-85AA-47A3-9D40-E48FC223B2F5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2.4053098202971933E-2"/>
                  <c:y val="1.78856488562378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2134450182185843E-3"/>
                  <c:y val="-1.460715274025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2024'!$B$675:$B$683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2024'!$H$675:$H$683</c:f>
              <c:numCache>
                <c:formatCode>#,##0</c:formatCode>
                <c:ptCount val="9"/>
                <c:pt idx="0">
                  <c:v>775</c:v>
                </c:pt>
                <c:pt idx="1">
                  <c:v>1574</c:v>
                </c:pt>
                <c:pt idx="2">
                  <c:v>2138</c:v>
                </c:pt>
                <c:pt idx="3">
                  <c:v>870</c:v>
                </c:pt>
                <c:pt idx="4">
                  <c:v>627</c:v>
                </c:pt>
                <c:pt idx="5">
                  <c:v>2581</c:v>
                </c:pt>
                <c:pt idx="6">
                  <c:v>33</c:v>
                </c:pt>
                <c:pt idx="7">
                  <c:v>2207</c:v>
                </c:pt>
                <c:pt idx="8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-1154132704"/>
        <c:axId val="-1154127264"/>
        <c:axId val="0"/>
      </c:bar3DChart>
      <c:catAx>
        <c:axId val="-11541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1154127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-1154127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1154132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2024'!$B$738:$B$746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2024'!$E$738:$E$746</c:f>
              <c:numCache>
                <c:formatCode>#,##0</c:formatCode>
                <c:ptCount val="9"/>
                <c:pt idx="0">
                  <c:v>3039</c:v>
                </c:pt>
                <c:pt idx="1">
                  <c:v>3683</c:v>
                </c:pt>
                <c:pt idx="2">
                  <c:v>2148</c:v>
                </c:pt>
                <c:pt idx="3">
                  <c:v>510</c:v>
                </c:pt>
                <c:pt idx="4">
                  <c:v>5198</c:v>
                </c:pt>
                <c:pt idx="5">
                  <c:v>3823</c:v>
                </c:pt>
                <c:pt idx="6">
                  <c:v>168</c:v>
                </c:pt>
                <c:pt idx="7">
                  <c:v>2606</c:v>
                </c:pt>
                <c:pt idx="8">
                  <c:v>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2024'!$B$738:$B$746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2024'!$H$738:$H$746</c:f>
              <c:numCache>
                <c:formatCode>#,##0</c:formatCode>
                <c:ptCount val="9"/>
                <c:pt idx="0">
                  <c:v>4529</c:v>
                </c:pt>
                <c:pt idx="1">
                  <c:v>7571</c:v>
                </c:pt>
                <c:pt idx="2">
                  <c:v>6227</c:v>
                </c:pt>
                <c:pt idx="3">
                  <c:v>510</c:v>
                </c:pt>
                <c:pt idx="4">
                  <c:v>9939</c:v>
                </c:pt>
                <c:pt idx="5">
                  <c:v>7936</c:v>
                </c:pt>
                <c:pt idx="6">
                  <c:v>336</c:v>
                </c:pt>
                <c:pt idx="7">
                  <c:v>5934</c:v>
                </c:pt>
                <c:pt idx="8">
                  <c:v>1274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9.5585837924078172E-3"/>
                  <c:y val="-2.80414352773765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2024'!$B$800:$B$808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2024'!$E$800:$E$808</c:f>
              <c:numCache>
                <c:formatCode>#,##0</c:formatCode>
                <c:ptCount val="9"/>
                <c:pt idx="0">
                  <c:v>1214</c:v>
                </c:pt>
                <c:pt idx="1">
                  <c:v>1795</c:v>
                </c:pt>
                <c:pt idx="2">
                  <c:v>2050</c:v>
                </c:pt>
                <c:pt idx="3">
                  <c:v>225</c:v>
                </c:pt>
                <c:pt idx="4">
                  <c:v>4466</c:v>
                </c:pt>
                <c:pt idx="5">
                  <c:v>1394</c:v>
                </c:pt>
                <c:pt idx="6">
                  <c:v>258</c:v>
                </c:pt>
                <c:pt idx="7">
                  <c:v>1132</c:v>
                </c:pt>
                <c:pt idx="8">
                  <c:v>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754639019048899E-3"/>
                  <c:y val="1.850025578065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0552914849755393E-2"/>
                  <c:y val="-2.9954983185948031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2487526110920144E-2"/>
                  <c:y val="7.0379669232987181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2024'!$B$800:$B$808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2024'!$H$800:$H$808</c:f>
              <c:numCache>
                <c:formatCode>#,##0</c:formatCode>
                <c:ptCount val="9"/>
                <c:pt idx="0">
                  <c:v>2412</c:v>
                </c:pt>
                <c:pt idx="1">
                  <c:v>3315</c:v>
                </c:pt>
                <c:pt idx="2">
                  <c:v>4564</c:v>
                </c:pt>
                <c:pt idx="3">
                  <c:v>575</c:v>
                </c:pt>
                <c:pt idx="4">
                  <c:v>9253</c:v>
                </c:pt>
                <c:pt idx="5">
                  <c:v>3472</c:v>
                </c:pt>
                <c:pt idx="6">
                  <c:v>851</c:v>
                </c:pt>
                <c:pt idx="7">
                  <c:v>1793</c:v>
                </c:pt>
                <c:pt idx="8">
                  <c:v>1100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2024'!$B$592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2024'!$C$591:$H$591</c15:sqref>
                  </c15:fullRef>
                </c:ext>
              </c:extLst>
              <c:f>('ENERO 2024'!$C$591,'ENERO 2024'!$E$591,'ENERO 2024'!$G$591)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2024'!$C$592:$H$592</c15:sqref>
                  </c15:fullRef>
                </c:ext>
              </c:extLst>
              <c:f>('ENERO 2024'!$C$592,'ENERO 2024'!$E$592,'ENERO 2024'!$G$592)</c:f>
              <c:numCache>
                <c:formatCode>#,##0</c:formatCode>
                <c:ptCount val="3"/>
                <c:pt idx="0">
                  <c:v>59932</c:v>
                </c:pt>
                <c:pt idx="1">
                  <c:v>2643</c:v>
                </c:pt>
                <c:pt idx="2">
                  <c:v>62575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'ENERO 2024'!$B$593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2024'!$C$591:$H$591</c15:sqref>
                  </c15:fullRef>
                </c:ext>
              </c:extLst>
              <c:f>('ENERO 2024'!$C$591,'ENERO 2024'!$E$591,'ENERO 2024'!$G$591)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2024'!$C$593:$H$593</c15:sqref>
                  </c15:fullRef>
                </c:ext>
              </c:extLst>
              <c:f>('ENERO 2024'!$C$593,'ENERO 2024'!$E$593,'ENERO 2024'!$G$593)</c:f>
              <c:numCache>
                <c:formatCode>#,##0</c:formatCode>
                <c:ptCount val="3"/>
                <c:pt idx="0">
                  <c:v>62056</c:v>
                </c:pt>
                <c:pt idx="1">
                  <c:v>3504</c:v>
                </c:pt>
                <c:pt idx="2">
                  <c:v>65560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0193584"/>
        <c:axId val="-11501957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2024'!$B$591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2024'!$C$591:$H$591</c15:sqref>
                        </c15:fullRef>
                        <c15:formulaRef>
                          <c15:sqref>('ENERO 2024'!$C$591,'ENERO 2024'!$E$591,'ENERO 2024'!$G$591)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2024'!$C$591:$H$591</c15:sqref>
                        </c15:fullRef>
                        <c15:formulaRef>
                          <c15:sqref>('ENERO 2024'!$C$591,'ENERO 2024'!$E$591,'ENERO 2024'!$G$591)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-115019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95760"/>
        <c:crosses val="autoZero"/>
        <c:auto val="0"/>
        <c:lblAlgn val="ctr"/>
        <c:lblOffset val="100"/>
        <c:noMultiLvlLbl val="0"/>
      </c:catAx>
      <c:valAx>
        <c:axId val="-115019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9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2024'!$B$655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2024'!$C$654:$H$654</c15:sqref>
                  </c15:fullRef>
                </c:ext>
              </c:extLst>
              <c:f>('ENERO 2024'!$C$654,'ENERO 2024'!$E$654,'ENERO 2024'!$G$654)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2024'!$C$655:$H$655</c15:sqref>
                  </c15:fullRef>
                </c:ext>
              </c:extLst>
              <c:f>('ENERO 2024'!$C$655,'ENERO 2024'!$E$655,'ENERO 2024'!$G$655)</c:f>
              <c:numCache>
                <c:formatCode>#,##0</c:formatCode>
                <c:ptCount val="3"/>
                <c:pt idx="0">
                  <c:v>3112</c:v>
                </c:pt>
                <c:pt idx="1">
                  <c:v>3282</c:v>
                </c:pt>
                <c:pt idx="2">
                  <c:v>6394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'ENERO 2024'!$B$656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2024'!$C$654:$H$654</c15:sqref>
                  </c15:fullRef>
                </c:ext>
              </c:extLst>
              <c:f>('ENERO 2024'!$C$654,'ENERO 2024'!$E$654,'ENERO 2024'!$G$654)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2024'!$C$656:$H$656</c15:sqref>
                  </c15:fullRef>
                </c:ext>
              </c:extLst>
              <c:f>('ENERO 2024'!$C$656,'ENERO 2024'!$E$656,'ENERO 2024'!$G$656)</c:f>
              <c:numCache>
                <c:formatCode>#,##0</c:formatCode>
                <c:ptCount val="3"/>
                <c:pt idx="0">
                  <c:v>3951</c:v>
                </c:pt>
                <c:pt idx="1">
                  <c:v>2574</c:v>
                </c:pt>
                <c:pt idx="2">
                  <c:v>6525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0195216"/>
        <c:axId val="-11501990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2024'!$B$654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2024'!$C$654:$H$654</c15:sqref>
                        </c15:fullRef>
                        <c15:formulaRef>
                          <c15:sqref>('ENERO 2024'!$C$654,'ENERO 2024'!$E$654,'ENERO 2024'!$G$654)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2024'!$C$654:$H$654</c15:sqref>
                        </c15:fullRef>
                        <c15:formulaRef>
                          <c15:sqref>('ENERO 2024'!$C$654,'ENERO 2024'!$E$654,'ENERO 2024'!$G$654)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-11501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99024"/>
        <c:crosses val="autoZero"/>
        <c:auto val="0"/>
        <c:lblAlgn val="ctr"/>
        <c:lblOffset val="100"/>
        <c:noMultiLvlLbl val="0"/>
      </c:catAx>
      <c:valAx>
        <c:axId val="-115019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2024'!$B$718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2024'!$C$717:$H$717</c15:sqref>
                  </c15:fullRef>
                </c:ext>
              </c:extLst>
              <c:f>('ENERO 2024'!$C$717,'ENERO 2024'!$E$717,'ENERO 2024'!$G$717)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2024'!$C$718:$H$718</c15:sqref>
                  </c15:fullRef>
                </c:ext>
              </c:extLst>
              <c:f>('ENERO 2024'!$C$718,'ENERO 2024'!$E$718,'ENERO 2024'!$G$718)</c:f>
              <c:numCache>
                <c:formatCode>#,##0</c:formatCode>
                <c:ptCount val="3"/>
                <c:pt idx="0">
                  <c:v>5520</c:v>
                </c:pt>
                <c:pt idx="1">
                  <c:v>1542</c:v>
                </c:pt>
                <c:pt idx="2">
                  <c:v>7062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'ENERO 2024'!$B$719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2024'!$C$717:$H$717</c15:sqref>
                  </c15:fullRef>
                </c:ext>
              </c:extLst>
              <c:f>('ENERO 2024'!$C$717,'ENERO 2024'!$E$717,'ENERO 2024'!$G$717)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2024'!$C$719:$H$719</c15:sqref>
                  </c15:fullRef>
                </c:ext>
              </c:extLst>
              <c:f>('ENERO 2024'!$C$719,'ENERO 2024'!$E$719,'ENERO 2024'!$G$719)</c:f>
              <c:numCache>
                <c:formatCode>#,##0</c:formatCode>
                <c:ptCount val="3"/>
                <c:pt idx="0">
                  <c:v>9298</c:v>
                </c:pt>
                <c:pt idx="1">
                  <c:v>1555</c:v>
                </c:pt>
                <c:pt idx="2">
                  <c:v>10853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0197936"/>
        <c:axId val="-11501963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2024'!$B$717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2024'!$C$717:$H$717</c15:sqref>
                        </c15:fullRef>
                        <c15:formulaRef>
                          <c15:sqref>('ENERO 2024'!$C$717,'ENERO 2024'!$E$717,'ENERO 2024'!$G$717)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2024'!$C$717:$H$717</c15:sqref>
                        </c15:fullRef>
                        <c15:formulaRef>
                          <c15:sqref>('ENERO 2024'!$C$717,'ENERO 2024'!$E$717,'ENERO 2024'!$G$717)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-115019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96304"/>
        <c:crosses val="autoZero"/>
        <c:auto val="0"/>
        <c:lblAlgn val="ctr"/>
        <c:lblOffset val="100"/>
        <c:noMultiLvlLbl val="0"/>
      </c:catAx>
      <c:valAx>
        <c:axId val="-115019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9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2024'!$B$780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2024'!$C$779:$H$779</c15:sqref>
                  </c15:fullRef>
                </c:ext>
              </c:extLst>
              <c:f>('ENERO 2024'!$C$779,'ENERO 2024'!$E$779,'ENERO 2024'!$G$779)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2024'!$C$780:$H$780</c15:sqref>
                  </c15:fullRef>
                </c:ext>
              </c:extLst>
              <c:f>('ENERO 2024'!$C$780,'ENERO 2024'!$E$780,'ENERO 2024'!$G$780)</c:f>
              <c:numCache>
                <c:formatCode>#,##0</c:formatCode>
                <c:ptCount val="3"/>
                <c:pt idx="0">
                  <c:v>32143</c:v>
                </c:pt>
                <c:pt idx="1">
                  <c:v>5416</c:v>
                </c:pt>
                <c:pt idx="2">
                  <c:v>37559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'ENERO 2024'!$B$781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2024'!$C$779:$H$779</c15:sqref>
                  </c15:fullRef>
                </c:ext>
              </c:extLst>
              <c:f>('ENERO 2024'!$C$779,'ENERO 2024'!$E$779,'ENERO 2024'!$G$779)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2024'!$C$781:$H$781</c15:sqref>
                  </c15:fullRef>
                </c:ext>
              </c:extLst>
              <c:f>('ENERO 2024'!$C$781,'ENERO 2024'!$E$781,'ENERO 2024'!$G$781)</c:f>
              <c:numCache>
                <c:formatCode>#,##0</c:formatCode>
                <c:ptCount val="3"/>
                <c:pt idx="0">
                  <c:v>39372</c:v>
                </c:pt>
                <c:pt idx="1">
                  <c:v>4884</c:v>
                </c:pt>
                <c:pt idx="2">
                  <c:v>44256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0188688"/>
        <c:axId val="-11501865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2024'!$B$779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2024'!$C$779:$H$779</c15:sqref>
                        </c15:fullRef>
                        <c15:formulaRef>
                          <c15:sqref>('ENERO 2024'!$C$779,'ENERO 2024'!$E$779,'ENERO 2024'!$G$779)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2024'!$C$779:$H$779</c15:sqref>
                        </c15:fullRef>
                        <c15:formulaRef>
                          <c15:sqref>('ENERO 2024'!$C$779,'ENERO 2024'!$E$779,'ENERO 2024'!$G$779)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-115018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86512"/>
        <c:crosses val="autoZero"/>
        <c:auto val="0"/>
        <c:lblAlgn val="ctr"/>
        <c:lblOffset val="100"/>
        <c:noMultiLvlLbl val="0"/>
      </c:catAx>
      <c:valAx>
        <c:axId val="-115018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8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2024'!$B$842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2024'!$C$841:$H$841</c15:sqref>
                  </c15:fullRef>
                </c:ext>
              </c:extLst>
              <c:f>('ENERO 2024'!$C$841,'ENERO 2024'!$E$841,'ENERO 2024'!$G$841)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2024'!$C$842:$H$842</c15:sqref>
                  </c15:fullRef>
                </c:ext>
              </c:extLst>
              <c:f>('ENERO 2024'!$C$842,'ENERO 2024'!$E$842,'ENERO 2024'!$G$842)</c:f>
              <c:numCache>
                <c:formatCode>#,##0</c:formatCode>
                <c:ptCount val="3"/>
                <c:pt idx="0">
                  <c:v>22646</c:v>
                </c:pt>
                <c:pt idx="1">
                  <c:v>3764</c:v>
                </c:pt>
                <c:pt idx="2">
                  <c:v>26410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'ENERO 2024'!$B$843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2024'!$C$841:$H$841</c15:sqref>
                  </c15:fullRef>
                </c:ext>
              </c:extLst>
              <c:f>('ENERO 2024'!$C$841,'ENERO 2024'!$E$841,'ENERO 2024'!$G$841)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2024'!$C$843:$H$843</c15:sqref>
                  </c15:fullRef>
                </c:ext>
              </c:extLst>
              <c:f>('ENERO 2024'!$C$843,'ENERO 2024'!$E$843,'ENERO 2024'!$G$843)</c:f>
              <c:numCache>
                <c:formatCode>#,##0</c:formatCode>
                <c:ptCount val="3"/>
                <c:pt idx="0">
                  <c:v>23737</c:v>
                </c:pt>
                <c:pt idx="1">
                  <c:v>3598</c:v>
                </c:pt>
                <c:pt idx="2">
                  <c:v>27335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0188144"/>
        <c:axId val="-1150190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2024'!$B$841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2024'!$C$841:$H$841</c15:sqref>
                        </c15:fullRef>
                        <c15:formulaRef>
                          <c15:sqref>('ENERO 2024'!$C$841,'ENERO 2024'!$E$841,'ENERO 2024'!$G$841)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2024'!$C$841:$H$841</c15:sqref>
                        </c15:fullRef>
                        <c15:formulaRef>
                          <c15:sqref>('ENERO 2024'!$C$841,'ENERO 2024'!$E$841,'ENERO 2024'!$G$841)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-115018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90320"/>
        <c:crosses val="autoZero"/>
        <c:auto val="0"/>
        <c:lblAlgn val="ctr"/>
        <c:lblOffset val="100"/>
        <c:noMultiLvlLbl val="0"/>
      </c:catAx>
      <c:valAx>
        <c:axId val="-115019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8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'ENERO 2024'!$B$861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'ENERO 2024'!$F$861</c:f>
              <c:numCache>
                <c:formatCode>#,##0</c:formatCode>
                <c:ptCount val="1"/>
                <c:pt idx="0">
                  <c:v>1820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'ENERO 2024'!$B$863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'ENERO 2024'!$F$863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'ENERO 2024'!$B$865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'ENERO 2024'!$F$865</c:f>
              <c:numCache>
                <c:formatCode>#,##0</c:formatCode>
                <c:ptCount val="1"/>
                <c:pt idx="0">
                  <c:v>4234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'ENERO 2024'!$B$867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'ENERO 2024'!$F$867</c:f>
              <c:numCache>
                <c:formatCode>#,##0</c:formatCode>
                <c:ptCount val="1"/>
                <c:pt idx="0">
                  <c:v>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'ENERO 2024'!$B$869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'ENERO 2024'!$F$869</c:f>
              <c:numCache>
                <c:formatCode>#,##0</c:formatCode>
                <c:ptCount val="1"/>
                <c:pt idx="0">
                  <c:v>4203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'ENERO 2024'!$B$871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'ENERO 2024'!$F$871</c:f>
              <c:numCache>
                <c:formatCode>#,##0</c:formatCode>
                <c:ptCount val="1"/>
                <c:pt idx="0">
                  <c:v>530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0187056"/>
        <c:axId val="-1148452224"/>
      </c:barChart>
      <c:catAx>
        <c:axId val="-1150187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48452224"/>
        <c:crosses val="autoZero"/>
        <c:auto val="1"/>
        <c:lblAlgn val="ctr"/>
        <c:lblOffset val="100"/>
        <c:noMultiLvlLbl val="0"/>
      </c:catAx>
      <c:valAx>
        <c:axId val="-114845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018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2024'!$B$920:$B$928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2024'!$B$920:$B$928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2024'!$B$920:$B$928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4135968"/>
        <c:axId val="-1154133792"/>
      </c:barChart>
      <c:catAx>
        <c:axId val="-115413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33792"/>
        <c:crosses val="autoZero"/>
        <c:auto val="0"/>
        <c:lblAlgn val="ctr"/>
        <c:lblOffset val="100"/>
        <c:noMultiLvlLbl val="0"/>
      </c:catAx>
      <c:valAx>
        <c:axId val="-115413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3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2024'!$B$920:$B$928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2024'!$J$920:$J$928</c:f>
              <c:numCache>
                <c:formatCode>#,##0</c:formatCode>
                <c:ptCount val="9"/>
                <c:pt idx="0">
                  <c:v>6116</c:v>
                </c:pt>
                <c:pt idx="1">
                  <c:v>10993</c:v>
                </c:pt>
                <c:pt idx="2">
                  <c:v>13186</c:v>
                </c:pt>
                <c:pt idx="3">
                  <c:v>3800</c:v>
                </c:pt>
                <c:pt idx="4">
                  <c:v>11999</c:v>
                </c:pt>
                <c:pt idx="5">
                  <c:v>6763</c:v>
                </c:pt>
                <c:pt idx="6">
                  <c:v>4142</c:v>
                </c:pt>
                <c:pt idx="7">
                  <c:v>9382</c:v>
                </c:pt>
                <c:pt idx="8">
                  <c:v>3852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2024'!$C$946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2024'!$B$948:$B$956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2024'!$C$948:$C$956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'ENERO 2024'!$E$946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2024'!$B$948:$B$956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2024'!$E$948:$E$956</c:f>
              <c:numCache>
                <c:formatCode>#,##0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34</c:v>
                </c:pt>
                <c:pt idx="3">
                  <c:v>4</c:v>
                </c:pt>
                <c:pt idx="4">
                  <c:v>19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'ENERO 2024'!$G$946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2024'!$B$948:$B$956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2024'!$G$948:$G$956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48448416"/>
        <c:axId val="-1148449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2024'!$D$946:$D$947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2024'!$B$948:$B$956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'ENERO 2024'!$D$948:$D$956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2024'!$F$946:$F$947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2024'!$B$948:$B$956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2024'!$F$948:$F$956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2024'!$H$946:$H$947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2024'!$B$948:$B$956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2024'!$H$948:$H$956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-11484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49504"/>
        <c:crosses val="autoZero"/>
        <c:auto val="0"/>
        <c:lblAlgn val="ctr"/>
        <c:lblOffset val="100"/>
        <c:noMultiLvlLbl val="0"/>
      </c:catAx>
      <c:valAx>
        <c:axId val="-114844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4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0707127718054315E-2"/>
                  <c:y val="-3.1282701928774799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5.8802025656240542E-2"/>
                  <c:y val="-3.4126978155509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2024'!$B$948:$B$956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2024'!$I$948:$I$956</c:f>
              <c:numCache>
                <c:formatCode>#,##0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38</c:v>
                </c:pt>
                <c:pt idx="3">
                  <c:v>4</c:v>
                </c:pt>
                <c:pt idx="4">
                  <c:v>21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48453856"/>
        <c:axId val="-1148448960"/>
      </c:barChart>
      <c:catAx>
        <c:axId val="-11484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4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14844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5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2024'!$C$1042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2024'!$B$948:$B$956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2024'!$C$1044:$C$1052</c:f>
              <c:numCache>
                <c:formatCode>#,##0</c:formatCode>
                <c:ptCount val="9"/>
                <c:pt idx="0">
                  <c:v>6</c:v>
                </c:pt>
                <c:pt idx="1">
                  <c:v>13</c:v>
                </c:pt>
                <c:pt idx="2">
                  <c:v>18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'ENERO 2024'!$E$1042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2024'!$B$948:$B$956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2024'!$E$1044:$E$1052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62</c:v>
                </c:pt>
                <c:pt idx="3">
                  <c:v>12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'ENERO 2024'!$G$1042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2024'!$B$948:$B$956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2024'!$G$1044:$G$1052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'ENERO 2024'!$I$1042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'ENERO 2024'!$I$1044:$I$1052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48450592"/>
        <c:axId val="-11484478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2024'!$D$946:$D$947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2024'!$B$948:$B$956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'ENERO 2024'!$D$948:$D$956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2024'!$F$946:$F$947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2024'!$B$948:$B$956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2024'!$F$948:$F$956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2024'!$H$946:$H$947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2024'!$B$948:$B$956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2024'!$H$948:$H$956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-114845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47872"/>
        <c:crosses val="autoZero"/>
        <c:auto val="0"/>
        <c:lblAlgn val="ctr"/>
        <c:lblOffset val="100"/>
        <c:noMultiLvlLbl val="0"/>
      </c:catAx>
      <c:valAx>
        <c:axId val="-114844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5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2.640347461409857E-2"/>
                  <c:y val="3.412698732598931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7.9210423842295992E-3"/>
                  <c:y val="6.825397465197862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0561389845639466E-2"/>
                  <c:y val="-1.5641355167475478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2024'!$B$1044:$B$1052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2024'!$L$1044:$L$1052</c:f>
              <c:numCache>
                <c:formatCode>#,##0</c:formatCode>
                <c:ptCount val="9"/>
                <c:pt idx="0">
                  <c:v>743</c:v>
                </c:pt>
                <c:pt idx="1">
                  <c:v>3023</c:v>
                </c:pt>
                <c:pt idx="2">
                  <c:v>4812</c:v>
                </c:pt>
                <c:pt idx="3">
                  <c:v>1108</c:v>
                </c:pt>
                <c:pt idx="4">
                  <c:v>601</c:v>
                </c:pt>
                <c:pt idx="5">
                  <c:v>1669</c:v>
                </c:pt>
                <c:pt idx="6">
                  <c:v>645</c:v>
                </c:pt>
                <c:pt idx="7">
                  <c:v>1190</c:v>
                </c:pt>
                <c:pt idx="8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2024'!$B$1134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2024'!$C$1133:$K$1133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2024'!$C$1134:$K$1134</c:f>
              <c:numCache>
                <c:formatCode>#,##0</c:formatCode>
                <c:ptCount val="9"/>
                <c:pt idx="0">
                  <c:v>626</c:v>
                </c:pt>
                <c:pt idx="1">
                  <c:v>862</c:v>
                </c:pt>
                <c:pt idx="2">
                  <c:v>1253</c:v>
                </c:pt>
                <c:pt idx="3">
                  <c:v>358</c:v>
                </c:pt>
                <c:pt idx="4">
                  <c:v>755</c:v>
                </c:pt>
                <c:pt idx="5">
                  <c:v>547</c:v>
                </c:pt>
                <c:pt idx="6">
                  <c:v>349</c:v>
                </c:pt>
                <c:pt idx="7">
                  <c:v>915</c:v>
                </c:pt>
                <c:pt idx="8">
                  <c:v>380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48445152"/>
        <c:axId val="-1148454400"/>
        <c:extLst xmlns:c16r2="http://schemas.microsoft.com/office/drawing/2015/06/chart"/>
      </c:barChart>
      <c:catAx>
        <c:axId val="-11484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54400"/>
        <c:crosses val="autoZero"/>
        <c:auto val="0"/>
        <c:lblAlgn val="ctr"/>
        <c:lblOffset val="100"/>
        <c:noMultiLvlLbl val="0"/>
      </c:catAx>
      <c:valAx>
        <c:axId val="-11484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45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2024'!$C$1133:$K$1133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2024'!$C$1135:$K$1135</c:f>
              <c:numCache>
                <c:formatCode>#,##0</c:formatCode>
                <c:ptCount val="9"/>
                <c:pt idx="0">
                  <c:v>60874</c:v>
                </c:pt>
                <c:pt idx="1">
                  <c:v>74749</c:v>
                </c:pt>
                <c:pt idx="2">
                  <c:v>78504</c:v>
                </c:pt>
                <c:pt idx="3">
                  <c:v>30088</c:v>
                </c:pt>
                <c:pt idx="4">
                  <c:v>59826</c:v>
                </c:pt>
                <c:pt idx="5">
                  <c:v>60308</c:v>
                </c:pt>
                <c:pt idx="6">
                  <c:v>29798</c:v>
                </c:pt>
                <c:pt idx="7">
                  <c:v>98024</c:v>
                </c:pt>
                <c:pt idx="8">
                  <c:v>33597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2024'!$C$980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2024'!$B$920:$B$928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2024'!$C$982:$C$990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4</c:v>
                </c:pt>
                <c:pt idx="4">
                  <c:v>12</c:v>
                </c:pt>
                <c:pt idx="5">
                  <c:v>10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'ENERO 2024'!$E$980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2024'!$B$920:$B$928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2024'!$E$982:$E$990</c:f>
              <c:numCache>
                <c:formatCode>#,##0</c:formatCode>
                <c:ptCount val="9"/>
                <c:pt idx="0">
                  <c:v>922</c:v>
                </c:pt>
                <c:pt idx="1">
                  <c:v>343</c:v>
                </c:pt>
                <c:pt idx="2">
                  <c:v>414</c:v>
                </c:pt>
                <c:pt idx="3">
                  <c:v>207</c:v>
                </c:pt>
                <c:pt idx="4">
                  <c:v>509</c:v>
                </c:pt>
                <c:pt idx="5">
                  <c:v>394</c:v>
                </c:pt>
                <c:pt idx="6">
                  <c:v>295</c:v>
                </c:pt>
                <c:pt idx="7">
                  <c:v>165</c:v>
                </c:pt>
                <c:pt idx="8">
                  <c:v>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'ENERO 2024'!$G$980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2024'!$B$920:$B$928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2024'!$G$982:$G$990</c:f>
              <c:numCache>
                <c:formatCode>#,##0</c:formatCode>
                <c:ptCount val="9"/>
                <c:pt idx="0">
                  <c:v>57</c:v>
                </c:pt>
                <c:pt idx="1">
                  <c:v>85</c:v>
                </c:pt>
                <c:pt idx="2">
                  <c:v>103</c:v>
                </c:pt>
                <c:pt idx="3">
                  <c:v>41</c:v>
                </c:pt>
                <c:pt idx="4">
                  <c:v>55</c:v>
                </c:pt>
                <c:pt idx="5">
                  <c:v>47</c:v>
                </c:pt>
                <c:pt idx="6">
                  <c:v>61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'ENERO 2024'!$I$980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'ENERO 2024'!$I$982:$I$990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48458752"/>
        <c:axId val="-1148446240"/>
      </c:barChart>
      <c:catAx>
        <c:axId val="-114845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46240"/>
        <c:crosses val="autoZero"/>
        <c:auto val="0"/>
        <c:lblAlgn val="ctr"/>
        <c:lblOffset val="100"/>
        <c:noMultiLvlLbl val="0"/>
      </c:catAx>
      <c:valAx>
        <c:axId val="-114844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845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2024'!$B$982:$B$990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2024'!$L$982:$L$990</c:f>
              <c:numCache>
                <c:formatCode>#,##0</c:formatCode>
                <c:ptCount val="9"/>
                <c:pt idx="0">
                  <c:v>7878</c:v>
                </c:pt>
                <c:pt idx="1">
                  <c:v>5212</c:v>
                </c:pt>
                <c:pt idx="2">
                  <c:v>4612</c:v>
                </c:pt>
                <c:pt idx="3">
                  <c:v>2561</c:v>
                </c:pt>
                <c:pt idx="4">
                  <c:v>4761</c:v>
                </c:pt>
                <c:pt idx="5">
                  <c:v>4293</c:v>
                </c:pt>
                <c:pt idx="6">
                  <c:v>4027</c:v>
                </c:pt>
                <c:pt idx="7">
                  <c:v>2225</c:v>
                </c:pt>
                <c:pt idx="8">
                  <c:v>2740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2024'!$B$358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2024'!$C$357:$H$357</c15:sqref>
                  </c15:fullRef>
                </c:ext>
              </c:extLst>
              <c:f>('ENERO 2024'!$C$357,'ENERO 2024'!$E$357,'ENERO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2024'!$C$358:$H$358</c15:sqref>
                  </c15:fullRef>
                </c:ext>
              </c:extLst>
              <c:f>('ENERO 2024'!$C$358,'ENERO 2024'!$E$358,'ENERO 2024'!$G$358)</c:f>
              <c:numCache>
                <c:formatCode>#,##0</c:formatCode>
                <c:ptCount val="3"/>
                <c:pt idx="0">
                  <c:v>293902</c:v>
                </c:pt>
                <c:pt idx="1">
                  <c:v>64828</c:v>
                </c:pt>
                <c:pt idx="2">
                  <c:v>358730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'ENERO 2024'!$B$359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2024'!$C$357:$H$357</c15:sqref>
                  </c15:fullRef>
                </c:ext>
              </c:extLst>
              <c:f>('ENERO 2024'!$C$357,'ENERO 2024'!$E$357,'ENERO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2024'!$C$359:$H$359</c15:sqref>
                  </c15:fullRef>
                </c:ext>
              </c:extLst>
              <c:f>('ENERO 2024'!$C$359,'ENERO 2024'!$E$359,'ENERO 2024'!$G$359)</c:f>
              <c:numCache>
                <c:formatCode>#,##0</c:formatCode>
                <c:ptCount val="3"/>
                <c:pt idx="0">
                  <c:v>317389</c:v>
                </c:pt>
                <c:pt idx="1">
                  <c:v>71375</c:v>
                </c:pt>
                <c:pt idx="2">
                  <c:v>388764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154139232"/>
        <c:axId val="-1154132160"/>
      </c:barChart>
      <c:catAx>
        <c:axId val="-115413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32160"/>
        <c:crosses val="autoZero"/>
        <c:auto val="0"/>
        <c:lblAlgn val="ctr"/>
        <c:lblOffset val="100"/>
        <c:noMultiLvlLbl val="0"/>
      </c:catAx>
      <c:valAx>
        <c:axId val="-115413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3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2024'!$C$980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2024'!$B$929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2024'!$C$991</c:f>
              <c:numCache>
                <c:formatCode>#,##0</c:formatCode>
                <c:ptCount val="1"/>
                <c:pt idx="0">
                  <c:v>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'ENERO 2024'!$E$980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2024'!$B$929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2024'!$E$991</c:f>
              <c:numCache>
                <c:formatCode>#,##0</c:formatCode>
                <c:ptCount val="1"/>
                <c:pt idx="0">
                  <c:v>3453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'ENERO 2024'!$G$980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2024'!$B$929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2024'!$G$991</c:f>
              <c:numCache>
                <c:formatCode>#,##0</c:formatCode>
                <c:ptCount val="1"/>
                <c:pt idx="0">
                  <c:v>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'ENERO 2024'!$I$980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'ENERO 2024'!$B$929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2024'!$I$991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40300608"/>
        <c:axId val="-1140300064"/>
      </c:barChart>
      <c:catAx>
        <c:axId val="-1140300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-1140300064"/>
        <c:crosses val="autoZero"/>
        <c:auto val="0"/>
        <c:lblAlgn val="ctr"/>
        <c:lblOffset val="100"/>
        <c:noMultiLvlLbl val="0"/>
      </c:catAx>
      <c:valAx>
        <c:axId val="-114030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030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2.3812245137589009E-2"/>
                  <c:y val="3.33342827983275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5.2880014206819568E-3"/>
                  <c:y val="3.4126996496474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2024'!$C$980:$J$980</c15:sqref>
                  </c15:fullRef>
                </c:ext>
              </c:extLst>
              <c:f>('ENERO 2024'!$C$980,'ENERO 2024'!$E$980,'ENERO 2024'!$G$980,'ENERO 2024'!$I$980)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2024'!$C$991:$J$991</c15:sqref>
                  </c15:fullRef>
                </c:ext>
              </c:extLst>
              <c:f>('ENERO 2024'!$C$991,'ENERO 2024'!$E$991,'ENERO 2024'!$G$991,'ENERO 2024'!$I$991)</c:f>
              <c:numCache>
                <c:formatCode>#,##0</c:formatCode>
                <c:ptCount val="4"/>
                <c:pt idx="0">
                  <c:v>110</c:v>
                </c:pt>
                <c:pt idx="1">
                  <c:v>3453</c:v>
                </c:pt>
                <c:pt idx="2">
                  <c:v>535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'ENERO 2024'!$D$991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CF24-41C1-B5FA-DD2D091F83E7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2024'!$F$991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CF24-41C1-B5FA-DD2D091F83E7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2024'!$H$991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CF24-41C1-B5FA-DD2D091F83E7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2024'!$J$991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CF24-41C1-B5FA-DD2D091F83E7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('ENERO 2024'!$B$861,'ENERO 2024'!$B$863,'ENERO 2024'!$B$865,'ENERO 2024'!$B$867,'ENERO 2024'!$B$869,'ENERO 2024'!$B$871)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('ENERO 2024'!$F$862,'ENERO 2024'!$F$864,'ENERO 2024'!$F$866,'ENERO 2024'!$F$868,'ENERO 2024'!$F$870,'ENERO 2024'!$F$872)</c:f>
              <c:numCache>
                <c:formatCode>#,##0</c:formatCode>
                <c:ptCount val="6"/>
                <c:pt idx="0">
                  <c:v>70233</c:v>
                </c:pt>
                <c:pt idx="1">
                  <c:v>39174</c:v>
                </c:pt>
                <c:pt idx="2">
                  <c:v>38309</c:v>
                </c:pt>
                <c:pt idx="3">
                  <c:v>13967</c:v>
                </c:pt>
                <c:pt idx="4">
                  <c:v>27197</c:v>
                </c:pt>
                <c:pt idx="5">
                  <c:v>9600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2024'!$B$1071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2024'!$D$1070:$L$1070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2024'!$D$1071:$L$1071</c:f>
              <c:numCache>
                <c:formatCode>#,##0</c:formatCode>
                <c:ptCount val="9"/>
                <c:pt idx="0">
                  <c:v>303</c:v>
                </c:pt>
                <c:pt idx="1">
                  <c:v>123</c:v>
                </c:pt>
                <c:pt idx="2">
                  <c:v>191</c:v>
                </c:pt>
                <c:pt idx="3">
                  <c:v>39</c:v>
                </c:pt>
                <c:pt idx="4">
                  <c:v>73</c:v>
                </c:pt>
                <c:pt idx="5">
                  <c:v>267</c:v>
                </c:pt>
                <c:pt idx="6">
                  <c:v>68</c:v>
                </c:pt>
                <c:pt idx="7">
                  <c:v>78</c:v>
                </c:pt>
                <c:pt idx="8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'ENERO 2024'!$B$1073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2024'!$D$1070:$L$1070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2024'!$D$1073:$L$1073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'ENERO 2024'!$B$1075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2024'!$D$1070:$L$1070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2024'!$D$1075:$L$1075</c:f>
              <c:numCache>
                <c:formatCode>#,##0</c:formatCode>
                <c:ptCount val="9"/>
                <c:pt idx="0">
                  <c:v>163</c:v>
                </c:pt>
                <c:pt idx="1">
                  <c:v>34</c:v>
                </c:pt>
                <c:pt idx="2">
                  <c:v>22</c:v>
                </c:pt>
                <c:pt idx="3">
                  <c:v>8</c:v>
                </c:pt>
                <c:pt idx="4">
                  <c:v>35</c:v>
                </c:pt>
                <c:pt idx="5">
                  <c:v>105</c:v>
                </c:pt>
                <c:pt idx="6">
                  <c:v>10</c:v>
                </c:pt>
                <c:pt idx="7">
                  <c:v>21</c:v>
                </c:pt>
                <c:pt idx="8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'ENERO 2024'!$B$1077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2024'!$D$1070:$L$1070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2024'!$D$1077:$L$1077</c:f>
              <c:numCache>
                <c:formatCode>#,##0</c:formatCode>
                <c:ptCount val="9"/>
                <c:pt idx="0">
                  <c:v>359</c:v>
                </c:pt>
                <c:pt idx="1">
                  <c:v>318</c:v>
                </c:pt>
                <c:pt idx="2">
                  <c:v>547</c:v>
                </c:pt>
                <c:pt idx="3">
                  <c:v>41</c:v>
                </c:pt>
                <c:pt idx="4">
                  <c:v>539</c:v>
                </c:pt>
                <c:pt idx="5">
                  <c:v>79</c:v>
                </c:pt>
                <c:pt idx="6">
                  <c:v>157</c:v>
                </c:pt>
                <c:pt idx="7">
                  <c:v>177</c:v>
                </c:pt>
                <c:pt idx="8">
                  <c:v>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'ENERO 2024'!$B$1079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2024'!$D$1070:$L$1070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2024'!$D$1079:$L$1079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40295168"/>
        <c:axId val="-1140287552"/>
        <c:extLst xmlns:c16r2="http://schemas.microsoft.com/office/drawing/2015/06/chart"/>
      </c:barChart>
      <c:catAx>
        <c:axId val="-114029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0287552"/>
        <c:crosses val="autoZero"/>
        <c:auto val="0"/>
        <c:lblAlgn val="ctr"/>
        <c:lblOffset val="100"/>
        <c:noMultiLvlLbl val="0"/>
      </c:catAx>
      <c:valAx>
        <c:axId val="-11402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029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2024'!$D$1070:$L$1070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2024'!$D$1082:$L$1082</c:f>
              <c:numCache>
                <c:formatCode>#,##0</c:formatCode>
                <c:ptCount val="9"/>
                <c:pt idx="0">
                  <c:v>6183</c:v>
                </c:pt>
                <c:pt idx="1">
                  <c:v>3096</c:v>
                </c:pt>
                <c:pt idx="2">
                  <c:v>4081</c:v>
                </c:pt>
                <c:pt idx="3">
                  <c:v>632</c:v>
                </c:pt>
                <c:pt idx="4">
                  <c:v>3473</c:v>
                </c:pt>
                <c:pt idx="5">
                  <c:v>4322</c:v>
                </c:pt>
                <c:pt idx="6">
                  <c:v>1436</c:v>
                </c:pt>
                <c:pt idx="7">
                  <c:v>1671</c:v>
                </c:pt>
                <c:pt idx="8">
                  <c:v>2303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2024'!$D$1070:$L$1070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2024'!$D$1082:$L$1082</c:f>
              <c:numCache>
                <c:formatCode>#,##0</c:formatCode>
                <c:ptCount val="9"/>
                <c:pt idx="0">
                  <c:v>6183</c:v>
                </c:pt>
                <c:pt idx="1">
                  <c:v>3096</c:v>
                </c:pt>
                <c:pt idx="2">
                  <c:v>4081</c:v>
                </c:pt>
                <c:pt idx="3">
                  <c:v>632</c:v>
                </c:pt>
                <c:pt idx="4">
                  <c:v>3473</c:v>
                </c:pt>
                <c:pt idx="5">
                  <c:v>4322</c:v>
                </c:pt>
                <c:pt idx="6">
                  <c:v>1436</c:v>
                </c:pt>
                <c:pt idx="7">
                  <c:v>1671</c:v>
                </c:pt>
                <c:pt idx="8">
                  <c:v>2303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2024'!$B$1105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2024'!$D$1104:$L$1104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2024'!$D$1105:$L$1105</c:f>
              <c:numCache>
                <c:formatCode>#,##0</c:formatCode>
                <c:ptCount val="9"/>
                <c:pt idx="0">
                  <c:v>52</c:v>
                </c:pt>
                <c:pt idx="1">
                  <c:v>42</c:v>
                </c:pt>
                <c:pt idx="2">
                  <c:v>52</c:v>
                </c:pt>
                <c:pt idx="3">
                  <c:v>5</c:v>
                </c:pt>
                <c:pt idx="4">
                  <c:v>96</c:v>
                </c:pt>
                <c:pt idx="5">
                  <c:v>38</c:v>
                </c:pt>
                <c:pt idx="6">
                  <c:v>17</c:v>
                </c:pt>
                <c:pt idx="7">
                  <c:v>27</c:v>
                </c:pt>
                <c:pt idx="8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'ENERO 2024'!$B$1107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2024'!$D$1104:$L$1104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2024'!$D$1107:$L$1107</c:f>
              <c:numCache>
                <c:formatCode>#,##0</c:formatCode>
                <c:ptCount val="9"/>
                <c:pt idx="0">
                  <c:v>28</c:v>
                </c:pt>
                <c:pt idx="1">
                  <c:v>16</c:v>
                </c:pt>
                <c:pt idx="2">
                  <c:v>11</c:v>
                </c:pt>
                <c:pt idx="3">
                  <c:v>8</c:v>
                </c:pt>
                <c:pt idx="4">
                  <c:v>18</c:v>
                </c:pt>
                <c:pt idx="5">
                  <c:v>23</c:v>
                </c:pt>
                <c:pt idx="6">
                  <c:v>21</c:v>
                </c:pt>
                <c:pt idx="7">
                  <c:v>12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'ENERO 2024'!$B$1109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2024'!$D$1104:$L$1104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2024'!$D$1109:$L$1109</c:f>
              <c:numCache>
                <c:formatCode>#,##0</c:formatCode>
                <c:ptCount val="9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'ENERO 2024'!$B$1111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2024'!$D$1104:$L$1104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2024'!$D$1111:$L$1111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'ENERO 2024'!$B$1113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2024'!$D$1104:$L$1104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2024'!$D$1113:$L$1113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40290272"/>
        <c:axId val="-1140292992"/>
        <c:extLst xmlns:c16r2="http://schemas.microsoft.com/office/drawing/2015/06/chart"/>
      </c:barChart>
      <c:catAx>
        <c:axId val="-11402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0292992"/>
        <c:crosses val="autoZero"/>
        <c:auto val="0"/>
        <c:lblAlgn val="ctr"/>
        <c:lblOffset val="100"/>
        <c:noMultiLvlLbl val="0"/>
      </c:catAx>
      <c:valAx>
        <c:axId val="-114029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4029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2024'!$B$388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2024'!$C$387:$H$387</c15:sqref>
                  </c15:fullRef>
                </c:ext>
              </c:extLst>
              <c:f>('ENERO 2024'!$C$387,'ENERO 2024'!$E$387,'ENERO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2024'!$C$388:$H$388</c15:sqref>
                  </c15:fullRef>
                </c:ext>
              </c:extLst>
              <c:f>('ENERO 2024'!$C$388,'ENERO 2024'!$E$388,'ENERO 2024'!$G$388)</c:f>
              <c:numCache>
                <c:formatCode>#,##0</c:formatCode>
                <c:ptCount val="3"/>
                <c:pt idx="0">
                  <c:v>472011</c:v>
                </c:pt>
                <c:pt idx="1">
                  <c:v>102388</c:v>
                </c:pt>
                <c:pt idx="2">
                  <c:v>574399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'ENERO 2024'!$B$389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2024'!$C$387:$H$387</c15:sqref>
                  </c15:fullRef>
                </c:ext>
              </c:extLst>
              <c:f>('ENERO 2024'!$C$387,'ENERO 2024'!$E$387,'ENERO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2024'!$C$389:$H$389</c15:sqref>
                  </c15:fullRef>
                </c:ext>
              </c:extLst>
              <c:f>('ENERO 2024'!$C$389,'ENERO 2024'!$E$389,'ENERO 2024'!$G$389)</c:f>
              <c:numCache>
                <c:formatCode>#,##0</c:formatCode>
                <c:ptCount val="3"/>
                <c:pt idx="0">
                  <c:v>510618</c:v>
                </c:pt>
                <c:pt idx="1">
                  <c:v>110658</c:v>
                </c:pt>
                <c:pt idx="2">
                  <c:v>621276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4141952"/>
        <c:axId val="-1154133248"/>
      </c:barChart>
      <c:catAx>
        <c:axId val="-115414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33248"/>
        <c:crosses val="autoZero"/>
        <c:auto val="0"/>
        <c:lblAlgn val="ctr"/>
        <c:lblOffset val="100"/>
        <c:noMultiLvlLbl val="0"/>
      </c:catAx>
      <c:valAx>
        <c:axId val="-115413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4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2024'!$B$373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'ENERO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2024'!$C$373:$K$373</c:f>
              <c:numCache>
                <c:formatCode>#,##0</c:formatCode>
                <c:ptCount val="9"/>
                <c:pt idx="0">
                  <c:v>39129</c:v>
                </c:pt>
                <c:pt idx="1">
                  <c:v>62160</c:v>
                </c:pt>
                <c:pt idx="2">
                  <c:v>44063</c:v>
                </c:pt>
                <c:pt idx="3">
                  <c:v>11018</c:v>
                </c:pt>
                <c:pt idx="4">
                  <c:v>61456</c:v>
                </c:pt>
                <c:pt idx="5">
                  <c:v>56974</c:v>
                </c:pt>
                <c:pt idx="6">
                  <c:v>13618</c:v>
                </c:pt>
                <c:pt idx="7">
                  <c:v>54387</c:v>
                </c:pt>
                <c:pt idx="8">
                  <c:v>15925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'ENERO 2024'!$B$374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'ENERO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2024'!$C$374:$K$374</c:f>
              <c:numCache>
                <c:formatCode>#,##0</c:formatCode>
                <c:ptCount val="9"/>
                <c:pt idx="0">
                  <c:v>41079</c:v>
                </c:pt>
                <c:pt idx="1">
                  <c:v>62116</c:v>
                </c:pt>
                <c:pt idx="2">
                  <c:v>52045</c:v>
                </c:pt>
                <c:pt idx="3">
                  <c:v>13163</c:v>
                </c:pt>
                <c:pt idx="4">
                  <c:v>72337</c:v>
                </c:pt>
                <c:pt idx="5">
                  <c:v>60237</c:v>
                </c:pt>
                <c:pt idx="6">
                  <c:v>15098</c:v>
                </c:pt>
                <c:pt idx="7">
                  <c:v>56579</c:v>
                </c:pt>
                <c:pt idx="8">
                  <c:v>16110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-1154136512"/>
        <c:axId val="-1154137056"/>
      </c:barChart>
      <c:catAx>
        <c:axId val="-11541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37056"/>
        <c:crosses val="autoZero"/>
        <c:auto val="1"/>
        <c:lblAlgn val="ctr"/>
        <c:lblOffset val="100"/>
        <c:noMultiLvlLbl val="0"/>
      </c:catAx>
      <c:valAx>
        <c:axId val="-115413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3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2024'!$B$403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2024'!$C$403:$K$403</c:f>
              <c:numCache>
                <c:formatCode>#,##0</c:formatCode>
                <c:ptCount val="9"/>
                <c:pt idx="0">
                  <c:v>61134</c:v>
                </c:pt>
                <c:pt idx="1">
                  <c:v>92013</c:v>
                </c:pt>
                <c:pt idx="2">
                  <c:v>82240</c:v>
                </c:pt>
                <c:pt idx="3">
                  <c:v>19262</c:v>
                </c:pt>
                <c:pt idx="4">
                  <c:v>103282</c:v>
                </c:pt>
                <c:pt idx="5">
                  <c:v>78615</c:v>
                </c:pt>
                <c:pt idx="6">
                  <c:v>24721</c:v>
                </c:pt>
                <c:pt idx="7">
                  <c:v>88788</c:v>
                </c:pt>
                <c:pt idx="8">
                  <c:v>24344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'ENERO 2024'!$B$404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'ENERO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2024'!$C$404:$K$404</c:f>
              <c:numCache>
                <c:formatCode>#,##0</c:formatCode>
                <c:ptCount val="9"/>
                <c:pt idx="0">
                  <c:v>62117</c:v>
                </c:pt>
                <c:pt idx="1">
                  <c:v>99589</c:v>
                </c:pt>
                <c:pt idx="2">
                  <c:v>91997</c:v>
                </c:pt>
                <c:pt idx="3">
                  <c:v>23042</c:v>
                </c:pt>
                <c:pt idx="4">
                  <c:v>109821</c:v>
                </c:pt>
                <c:pt idx="5">
                  <c:v>87686</c:v>
                </c:pt>
                <c:pt idx="6">
                  <c:v>27600</c:v>
                </c:pt>
                <c:pt idx="7">
                  <c:v>95178</c:v>
                </c:pt>
                <c:pt idx="8">
                  <c:v>24246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4131616"/>
        <c:axId val="-1154131072"/>
      </c:barChart>
      <c:catAx>
        <c:axId val="-11541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31072"/>
        <c:crosses val="autoZero"/>
        <c:auto val="1"/>
        <c:lblAlgn val="ctr"/>
        <c:lblOffset val="100"/>
        <c:noMultiLvlLbl val="0"/>
      </c:catAx>
      <c:valAx>
        <c:axId val="-115413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3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2024'!$B$450</c:f>
              <c:strCache>
                <c:ptCount val="1"/>
                <c:pt idx="0">
                  <c:v>ENERO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2024'!$C$449:$H$449</c15:sqref>
                  </c15:fullRef>
                </c:ext>
              </c:extLst>
              <c:f>('ENERO 2024'!$C$449,'ENERO 2024'!$E$449,'ENERO 2024'!$G$449)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2024'!$C$450:$H$450</c15:sqref>
                  </c15:fullRef>
                </c:ext>
              </c:extLst>
              <c:f>('ENERO 2024'!$C$450,'ENERO 2024'!$E$450,'ENERO 2024'!$G$450)</c:f>
              <c:numCache>
                <c:formatCode>#,##0</c:formatCode>
                <c:ptCount val="3"/>
                <c:pt idx="0">
                  <c:v>222733</c:v>
                </c:pt>
                <c:pt idx="1">
                  <c:v>54363</c:v>
                </c:pt>
                <c:pt idx="2">
                  <c:v>277096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'ENERO 2024'!$B$451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2024'!$C$449:$H$449</c15:sqref>
                  </c15:fullRef>
                </c:ext>
              </c:extLst>
              <c:f>('ENERO 2024'!$C$449,'ENERO 2024'!$E$449,'ENERO 2024'!$G$449)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2024'!$C$451:$H$451</c15:sqref>
                  </c15:fullRef>
                </c:ext>
              </c:extLst>
              <c:f>('ENERO 2024'!$C$451,'ENERO 2024'!$E$451,'ENERO 2024'!$G$451)</c:f>
              <c:numCache>
                <c:formatCode>#,##0</c:formatCode>
                <c:ptCount val="3"/>
                <c:pt idx="0">
                  <c:v>238474</c:v>
                </c:pt>
                <c:pt idx="1">
                  <c:v>61060</c:v>
                </c:pt>
                <c:pt idx="2">
                  <c:v>299534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54140864"/>
        <c:axId val="-11541294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2024'!$B$449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2024'!$C$449:$H$449</c15:sqref>
                        </c15:fullRef>
                        <c15:formulaRef>
                          <c15:sqref>('ENERO 2024'!$C$449,'ENERO 2024'!$E$449,'ENERO 2024'!$G$449)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2024'!$C$449:$H$449</c15:sqref>
                        </c15:fullRef>
                        <c15:formulaRef>
                          <c15:sqref>('ENERO 2024'!$C$449,'ENERO 2024'!$E$449,'ENERO 2024'!$G$449)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-11541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29440"/>
        <c:crosses val="autoZero"/>
        <c:auto val="0"/>
        <c:lblAlgn val="ctr"/>
        <c:lblOffset val="100"/>
        <c:noMultiLvlLbl val="0"/>
      </c:catAx>
      <c:valAx>
        <c:axId val="-115412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15414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9" Type="http://schemas.openxmlformats.org/officeDocument/2006/relationships/chart" Target="../charts/chart36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image" Target="../media/image4.jpg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6" Type="http://schemas.openxmlformats.org/officeDocument/2006/relationships/chart" Target="../charts/chart13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4.xml"/><Relationship Id="rId5" Type="http://schemas.openxmlformats.org/officeDocument/2006/relationships/chart" Target="../charts/chart4.xml"/><Relationship Id="rId61" Type="http://schemas.openxmlformats.org/officeDocument/2006/relationships/image" Target="../media/image5.png"/><Relationship Id="rId19" Type="http://schemas.openxmlformats.org/officeDocument/2006/relationships/chart" Target="../charts/chart16.xml"/><Relationship Id="rId14" Type="http://schemas.openxmlformats.org/officeDocument/2006/relationships/image" Target="../media/image2.jpe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2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image" Target="../media/image6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image" Target="../media/image3.jpeg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3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6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1163</xdr:row>
      <xdr:rowOff>0</xdr:rowOff>
    </xdr:from>
    <xdr:to>
      <xdr:col>11</xdr:col>
      <xdr:colOff>628650</xdr:colOff>
      <xdr:row>1163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1280</xdr:row>
      <xdr:rowOff>121104</xdr:rowOff>
    </xdr:from>
    <xdr:to>
      <xdr:col>11</xdr:col>
      <xdr:colOff>277133</xdr:colOff>
      <xdr:row>1299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294</xdr:row>
      <xdr:rowOff>0</xdr:rowOff>
    </xdr:from>
    <xdr:to>
      <xdr:col>13</xdr:col>
      <xdr:colOff>733425</xdr:colOff>
      <xdr:row>294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415</xdr:row>
      <xdr:rowOff>0</xdr:rowOff>
    </xdr:from>
    <xdr:to>
      <xdr:col>12</xdr:col>
      <xdr:colOff>0</xdr:colOff>
      <xdr:row>415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415</xdr:row>
      <xdr:rowOff>0</xdr:rowOff>
    </xdr:from>
    <xdr:to>
      <xdr:col>12</xdr:col>
      <xdr:colOff>0</xdr:colOff>
      <xdr:row>415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930</xdr:row>
      <xdr:rowOff>-1</xdr:rowOff>
    </xdr:from>
    <xdr:to>
      <xdr:col>7</xdr:col>
      <xdr:colOff>367393</xdr:colOff>
      <xdr:row>941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11906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11</xdr:col>
      <xdr:colOff>964406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453</xdr:row>
      <xdr:rowOff>0</xdr:rowOff>
    </xdr:from>
    <xdr:to>
      <xdr:col>7</xdr:col>
      <xdr:colOff>971550</xdr:colOff>
      <xdr:row>461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469</xdr:row>
      <xdr:rowOff>0</xdr:rowOff>
    </xdr:from>
    <xdr:to>
      <xdr:col>10</xdr:col>
      <xdr:colOff>12700</xdr:colOff>
      <xdr:row>477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23813</xdr:colOff>
      <xdr:row>308</xdr:row>
      <xdr:rowOff>23812</xdr:rowOff>
    </xdr:from>
    <xdr:to>
      <xdr:col>5</xdr:col>
      <xdr:colOff>734556</xdr:colOff>
      <xdr:row>318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548596</xdr:colOff>
      <xdr:row>308</xdr:row>
      <xdr:rowOff>10205</xdr:rowOff>
    </xdr:from>
    <xdr:to>
      <xdr:col>11</xdr:col>
      <xdr:colOff>952501</xdr:colOff>
      <xdr:row>318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</xdr:row>
      <xdr:rowOff>13607</xdr:rowOff>
    </xdr:from>
    <xdr:to>
      <xdr:col>5</xdr:col>
      <xdr:colOff>710743</xdr:colOff>
      <xdr:row>444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393247</xdr:colOff>
      <xdr:row>432</xdr:row>
      <xdr:rowOff>312963</xdr:rowOff>
    </xdr:from>
    <xdr:to>
      <xdr:col>12</xdr:col>
      <xdr:colOff>797152</xdr:colOff>
      <xdr:row>444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496</xdr:row>
      <xdr:rowOff>13608</xdr:rowOff>
    </xdr:from>
    <xdr:to>
      <xdr:col>5</xdr:col>
      <xdr:colOff>710743</xdr:colOff>
      <xdr:row>507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393247</xdr:colOff>
      <xdr:row>496</xdr:row>
      <xdr:rowOff>0</xdr:rowOff>
    </xdr:from>
    <xdr:to>
      <xdr:col>12</xdr:col>
      <xdr:colOff>797152</xdr:colOff>
      <xdr:row>507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516</xdr:row>
      <xdr:rowOff>0</xdr:rowOff>
    </xdr:from>
    <xdr:to>
      <xdr:col>8</xdr:col>
      <xdr:colOff>11906</xdr:colOff>
      <xdr:row>524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532</xdr:row>
      <xdr:rowOff>0</xdr:rowOff>
    </xdr:from>
    <xdr:to>
      <xdr:col>10</xdr:col>
      <xdr:colOff>12700</xdr:colOff>
      <xdr:row>540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559</xdr:row>
      <xdr:rowOff>13608</xdr:rowOff>
    </xdr:from>
    <xdr:to>
      <xdr:col>5</xdr:col>
      <xdr:colOff>710743</xdr:colOff>
      <xdr:row>570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393247</xdr:colOff>
      <xdr:row>559</xdr:row>
      <xdr:rowOff>0</xdr:rowOff>
    </xdr:from>
    <xdr:to>
      <xdr:col>12</xdr:col>
      <xdr:colOff>797152</xdr:colOff>
      <xdr:row>570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579</xdr:row>
      <xdr:rowOff>0</xdr:rowOff>
    </xdr:from>
    <xdr:to>
      <xdr:col>8</xdr:col>
      <xdr:colOff>0</xdr:colOff>
      <xdr:row>587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642</xdr:row>
      <xdr:rowOff>0</xdr:rowOff>
    </xdr:from>
    <xdr:to>
      <xdr:col>8</xdr:col>
      <xdr:colOff>0</xdr:colOff>
      <xdr:row>650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705</xdr:row>
      <xdr:rowOff>0</xdr:rowOff>
    </xdr:from>
    <xdr:to>
      <xdr:col>8</xdr:col>
      <xdr:colOff>0</xdr:colOff>
      <xdr:row>713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768</xdr:row>
      <xdr:rowOff>0</xdr:rowOff>
    </xdr:from>
    <xdr:to>
      <xdr:col>8</xdr:col>
      <xdr:colOff>0</xdr:colOff>
      <xdr:row>776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830</xdr:row>
      <xdr:rowOff>0</xdr:rowOff>
    </xdr:from>
    <xdr:to>
      <xdr:col>8</xdr:col>
      <xdr:colOff>63500</xdr:colOff>
      <xdr:row>838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622</xdr:row>
      <xdr:rowOff>13608</xdr:rowOff>
    </xdr:from>
    <xdr:to>
      <xdr:col>5</xdr:col>
      <xdr:colOff>710743</xdr:colOff>
      <xdr:row>633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393247</xdr:colOff>
      <xdr:row>622</xdr:row>
      <xdr:rowOff>0</xdr:rowOff>
    </xdr:from>
    <xdr:to>
      <xdr:col>12</xdr:col>
      <xdr:colOff>797152</xdr:colOff>
      <xdr:row>633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685</xdr:row>
      <xdr:rowOff>13608</xdr:rowOff>
    </xdr:from>
    <xdr:to>
      <xdr:col>5</xdr:col>
      <xdr:colOff>710743</xdr:colOff>
      <xdr:row>696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393247</xdr:colOff>
      <xdr:row>685</xdr:row>
      <xdr:rowOff>0</xdr:rowOff>
    </xdr:from>
    <xdr:to>
      <xdr:col>12</xdr:col>
      <xdr:colOff>797152</xdr:colOff>
      <xdr:row>696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748</xdr:row>
      <xdr:rowOff>13608</xdr:rowOff>
    </xdr:from>
    <xdr:to>
      <xdr:col>5</xdr:col>
      <xdr:colOff>710743</xdr:colOff>
      <xdr:row>759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393247</xdr:colOff>
      <xdr:row>748</xdr:row>
      <xdr:rowOff>0</xdr:rowOff>
    </xdr:from>
    <xdr:to>
      <xdr:col>12</xdr:col>
      <xdr:colOff>797152</xdr:colOff>
      <xdr:row>759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810</xdr:row>
      <xdr:rowOff>13608</xdr:rowOff>
    </xdr:from>
    <xdr:to>
      <xdr:col>5</xdr:col>
      <xdr:colOff>710743</xdr:colOff>
      <xdr:row>821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393247</xdr:colOff>
      <xdr:row>810</xdr:row>
      <xdr:rowOff>0</xdr:rowOff>
    </xdr:from>
    <xdr:to>
      <xdr:col>12</xdr:col>
      <xdr:colOff>797152</xdr:colOff>
      <xdr:row>821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595</xdr:row>
      <xdr:rowOff>0</xdr:rowOff>
    </xdr:from>
    <xdr:to>
      <xdr:col>10</xdr:col>
      <xdr:colOff>12700</xdr:colOff>
      <xdr:row>603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658</xdr:row>
      <xdr:rowOff>0</xdr:rowOff>
    </xdr:from>
    <xdr:to>
      <xdr:col>10</xdr:col>
      <xdr:colOff>12700</xdr:colOff>
      <xdr:row>666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721</xdr:row>
      <xdr:rowOff>0</xdr:rowOff>
    </xdr:from>
    <xdr:to>
      <xdr:col>10</xdr:col>
      <xdr:colOff>12700</xdr:colOff>
      <xdr:row>729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783</xdr:row>
      <xdr:rowOff>0</xdr:rowOff>
    </xdr:from>
    <xdr:to>
      <xdr:col>10</xdr:col>
      <xdr:colOff>12700</xdr:colOff>
      <xdr:row>791</xdr:row>
      <xdr:rowOff>1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845</xdr:row>
      <xdr:rowOff>0</xdr:rowOff>
    </xdr:from>
    <xdr:to>
      <xdr:col>10</xdr:col>
      <xdr:colOff>12700</xdr:colOff>
      <xdr:row>853</xdr:row>
      <xdr:rowOff>1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875</xdr:row>
      <xdr:rowOff>299352</xdr:rowOff>
    </xdr:from>
    <xdr:to>
      <xdr:col>12</xdr:col>
      <xdr:colOff>816428</xdr:colOff>
      <xdr:row>886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1</xdr:colOff>
      <xdr:row>930</xdr:row>
      <xdr:rowOff>13607</xdr:rowOff>
    </xdr:from>
    <xdr:to>
      <xdr:col>12</xdr:col>
      <xdr:colOff>860422</xdr:colOff>
      <xdr:row>942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958</xdr:row>
      <xdr:rowOff>-1</xdr:rowOff>
    </xdr:from>
    <xdr:to>
      <xdr:col>7</xdr:col>
      <xdr:colOff>367393</xdr:colOff>
      <xdr:row>969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13608</xdr:colOff>
      <xdr:row>958</xdr:row>
      <xdr:rowOff>0</xdr:rowOff>
    </xdr:from>
    <xdr:to>
      <xdr:col>12</xdr:col>
      <xdr:colOff>833207</xdr:colOff>
      <xdr:row>970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1066</xdr:row>
      <xdr:rowOff>0</xdr:rowOff>
    </xdr:from>
    <xdr:to>
      <xdr:col>12</xdr:col>
      <xdr:colOff>0</xdr:colOff>
      <xdr:row>1066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1054</xdr:row>
      <xdr:rowOff>-1</xdr:rowOff>
    </xdr:from>
    <xdr:to>
      <xdr:col>7</xdr:col>
      <xdr:colOff>367393</xdr:colOff>
      <xdr:row>1065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</xdr:col>
      <xdr:colOff>0</xdr:colOff>
      <xdr:row>1054</xdr:row>
      <xdr:rowOff>0</xdr:rowOff>
    </xdr:from>
    <xdr:to>
      <xdr:col>12</xdr:col>
      <xdr:colOff>838200</xdr:colOff>
      <xdr:row>1066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7</xdr:col>
      <xdr:colOff>367393</xdr:colOff>
      <xdr:row>1148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</xdr:col>
      <xdr:colOff>27215</xdr:colOff>
      <xdr:row>1136</xdr:row>
      <xdr:rowOff>1</xdr:rowOff>
    </xdr:from>
    <xdr:to>
      <xdr:col>12</xdr:col>
      <xdr:colOff>846816</xdr:colOff>
      <xdr:row>1148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993</xdr:row>
      <xdr:rowOff>0</xdr:rowOff>
    </xdr:from>
    <xdr:to>
      <xdr:col>7</xdr:col>
      <xdr:colOff>367393</xdr:colOff>
      <xdr:row>1005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</xdr:col>
      <xdr:colOff>0</xdr:colOff>
      <xdr:row>993</xdr:row>
      <xdr:rowOff>1</xdr:rowOff>
    </xdr:from>
    <xdr:to>
      <xdr:col>12</xdr:col>
      <xdr:colOff>860420</xdr:colOff>
      <xdr:row>1005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1006</xdr:row>
      <xdr:rowOff>0</xdr:rowOff>
    </xdr:from>
    <xdr:to>
      <xdr:col>7</xdr:col>
      <xdr:colOff>367393</xdr:colOff>
      <xdr:row>1018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</xdr:col>
      <xdr:colOff>0</xdr:colOff>
      <xdr:row>1006</xdr:row>
      <xdr:rowOff>40822</xdr:rowOff>
    </xdr:from>
    <xdr:to>
      <xdr:col>12</xdr:col>
      <xdr:colOff>860420</xdr:colOff>
      <xdr:row>1017</xdr:row>
      <xdr:rowOff>304800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952500</xdr:colOff>
      <xdr:row>479</xdr:row>
      <xdr:rowOff>18143</xdr:rowOff>
    </xdr:from>
    <xdr:to>
      <xdr:col>12</xdr:col>
      <xdr:colOff>857250</xdr:colOff>
      <xdr:row>485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542</xdr:row>
      <xdr:rowOff>29483</xdr:rowOff>
    </xdr:from>
    <xdr:to>
      <xdr:col>12</xdr:col>
      <xdr:colOff>859518</xdr:colOff>
      <xdr:row>548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605</xdr:row>
      <xdr:rowOff>47625</xdr:rowOff>
    </xdr:from>
    <xdr:to>
      <xdr:col>12</xdr:col>
      <xdr:colOff>845909</xdr:colOff>
      <xdr:row>611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669</xdr:row>
      <xdr:rowOff>18143</xdr:rowOff>
    </xdr:from>
    <xdr:to>
      <xdr:col>12</xdr:col>
      <xdr:colOff>857250</xdr:colOff>
      <xdr:row>674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731</xdr:row>
      <xdr:rowOff>27215</xdr:rowOff>
    </xdr:from>
    <xdr:to>
      <xdr:col>12</xdr:col>
      <xdr:colOff>859517</xdr:colOff>
      <xdr:row>737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793</xdr:row>
      <xdr:rowOff>20411</xdr:rowOff>
    </xdr:from>
    <xdr:to>
      <xdr:col>12</xdr:col>
      <xdr:colOff>857250</xdr:colOff>
      <xdr:row>799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415</xdr:row>
      <xdr:rowOff>323850</xdr:rowOff>
    </xdr:from>
    <xdr:to>
      <xdr:col>12</xdr:col>
      <xdr:colOff>835477</xdr:colOff>
      <xdr:row>422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226</xdr:row>
      <xdr:rowOff>1383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860</xdr:row>
      <xdr:rowOff>24651</xdr:rowOff>
    </xdr:from>
    <xdr:to>
      <xdr:col>12</xdr:col>
      <xdr:colOff>435230</xdr:colOff>
      <xdr:row>872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1083</xdr:row>
      <xdr:rowOff>0</xdr:rowOff>
    </xdr:from>
    <xdr:to>
      <xdr:col>7</xdr:col>
      <xdr:colOff>367393</xdr:colOff>
      <xdr:row>1095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</xdr:col>
      <xdr:colOff>0</xdr:colOff>
      <xdr:row>1083</xdr:row>
      <xdr:rowOff>1</xdr:rowOff>
    </xdr:from>
    <xdr:to>
      <xdr:col>12</xdr:col>
      <xdr:colOff>819150</xdr:colOff>
      <xdr:row>1095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</xdr:col>
      <xdr:colOff>0</xdr:colOff>
      <xdr:row>1117</xdr:row>
      <xdr:rowOff>1</xdr:rowOff>
    </xdr:from>
    <xdr:to>
      <xdr:col>12</xdr:col>
      <xdr:colOff>847725</xdr:colOff>
      <xdr:row>1129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1117</xdr:row>
      <xdr:rowOff>0</xdr:rowOff>
    </xdr:from>
    <xdr:to>
      <xdr:col>7</xdr:col>
      <xdr:colOff>367393</xdr:colOff>
      <xdr:row>1129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2</xdr:col>
      <xdr:colOff>0</xdr:colOff>
      <xdr:row>248</xdr:row>
      <xdr:rowOff>0</xdr:rowOff>
    </xdr:from>
    <xdr:to>
      <xdr:col>11</xdr:col>
      <xdr:colOff>28768</xdr:colOff>
      <xdr:row>269</xdr:row>
      <xdr:rowOff>22472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97844" y="45815250"/>
          <a:ext cx="8815580" cy="65232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34677</xdr:colOff>
      <xdr:row>286</xdr:row>
      <xdr:rowOff>304800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800225" y="51701700"/>
          <a:ext cx="8864352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2"/>
  <sheetViews>
    <sheetView tabSelected="1" view="pageBreakPreview" topLeftCell="A346" zoomScaleNormal="60" zoomScaleSheetLayoutView="100" workbookViewId="0">
      <selection activeCell="E352" sqref="E352"/>
    </sheetView>
  </sheetViews>
  <sheetFormatPr baseColWidth="10" defaultColWidth="11.42578125" defaultRowHeight="12.75" x14ac:dyDescent="0.2"/>
  <cols>
    <col min="1" max="1" width="1.85546875" style="7" customWidth="1"/>
    <col min="2" max="2" width="25.140625" style="7" customWidth="1"/>
    <col min="3" max="12" width="14.7109375" style="7" customWidth="1"/>
    <col min="13" max="13" width="13" style="7" customWidth="1"/>
    <col min="14" max="14" width="11.28515625" style="7" customWidth="1"/>
    <col min="15" max="16384" width="11.42578125" style="7"/>
  </cols>
  <sheetData>
    <row r="1" spans="1:13" x14ac:dyDescent="0.2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3" x14ac:dyDescent="0.2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3" x14ac:dyDescent="0.2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3" x14ac:dyDescent="0.2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13" x14ac:dyDescent="0.2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13" x14ac:dyDescent="0.2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3" x14ac:dyDescent="0.2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13" x14ac:dyDescent="0.2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13" x14ac:dyDescent="0.2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13" x14ac:dyDescent="0.2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1:13" x14ac:dyDescent="0.2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1:13" ht="70.5" x14ac:dyDescent="0.2">
      <c r="A13" s="72"/>
      <c r="B13" s="243" t="s">
        <v>31</v>
      </c>
      <c r="C13" s="243"/>
      <c r="D13" s="243"/>
      <c r="E13" s="243"/>
      <c r="F13" s="243"/>
      <c r="G13" s="243"/>
      <c r="H13" s="243"/>
      <c r="I13" s="243"/>
      <c r="J13" s="243"/>
      <c r="K13" s="243"/>
      <c r="L13" s="83"/>
      <c r="M13" s="83"/>
    </row>
    <row r="14" spans="1:13" ht="70.5" x14ac:dyDescent="0.2">
      <c r="A14" s="72"/>
      <c r="B14" s="243" t="s">
        <v>32</v>
      </c>
      <c r="C14" s="243"/>
      <c r="D14" s="243"/>
      <c r="E14" s="243"/>
      <c r="F14" s="243"/>
      <c r="G14" s="243"/>
      <c r="H14" s="243"/>
      <c r="I14" s="243"/>
      <c r="J14" s="243"/>
      <c r="K14" s="243"/>
      <c r="L14" s="83"/>
      <c r="M14" s="83"/>
    </row>
    <row r="15" spans="1:13" x14ac:dyDescent="0.2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13" x14ac:dyDescent="0.2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</row>
    <row r="17" spans="1:13" x14ac:dyDescent="0.2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</row>
    <row r="18" spans="1:13" x14ac:dyDescent="0.2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1:13" x14ac:dyDescent="0.2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1:13" x14ac:dyDescent="0.2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</row>
    <row r="21" spans="1:13" x14ac:dyDescent="0.2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1:13" x14ac:dyDescent="0.2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</row>
    <row r="23" spans="1:13" x14ac:dyDescent="0.2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</row>
    <row r="24" spans="1:13" x14ac:dyDescent="0.2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</row>
    <row r="25" spans="1:13" x14ac:dyDescent="0.2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</row>
    <row r="26" spans="1:13" x14ac:dyDescent="0.2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</row>
    <row r="27" spans="1:13" x14ac:dyDescent="0.2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</row>
    <row r="28" spans="1:13" x14ac:dyDescent="0.2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</row>
    <row r="29" spans="1:13" x14ac:dyDescent="0.2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</row>
    <row r="30" spans="1:13" ht="12.75" customHeight="1" x14ac:dyDescent="0.2">
      <c r="A30" s="72"/>
      <c r="B30" s="72"/>
      <c r="C30" s="72"/>
      <c r="D30" s="72"/>
      <c r="E30" s="72"/>
      <c r="F30" s="241" t="s">
        <v>158</v>
      </c>
      <c r="G30" s="242"/>
      <c r="H30" s="242"/>
      <c r="I30" s="242"/>
      <c r="J30" s="242"/>
      <c r="K30" s="242"/>
      <c r="L30" s="84"/>
      <c r="M30" s="84"/>
    </row>
    <row r="31" spans="1:13" ht="12.75" customHeight="1" x14ac:dyDescent="0.2">
      <c r="A31" s="72"/>
      <c r="B31" s="72"/>
      <c r="C31" s="72"/>
      <c r="D31" s="72"/>
      <c r="E31" s="72"/>
      <c r="F31" s="242"/>
      <c r="G31" s="242"/>
      <c r="H31" s="242"/>
      <c r="I31" s="242"/>
      <c r="J31" s="242"/>
      <c r="K31" s="242"/>
      <c r="L31" s="84"/>
      <c r="M31" s="84"/>
    </row>
    <row r="32" spans="1:13" ht="12.75" customHeight="1" x14ac:dyDescent="0.2">
      <c r="A32" s="72"/>
      <c r="B32" s="72"/>
      <c r="C32" s="72"/>
      <c r="D32" s="72"/>
      <c r="E32" s="72"/>
      <c r="F32" s="242"/>
      <c r="G32" s="242"/>
      <c r="H32" s="242"/>
      <c r="I32" s="242"/>
      <c r="J32" s="242"/>
      <c r="K32" s="242"/>
      <c r="L32" s="84"/>
      <c r="M32" s="84"/>
    </row>
    <row r="33" spans="1:13" x14ac:dyDescent="0.2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</row>
    <row r="34" spans="1:13" x14ac:dyDescent="0.2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</row>
    <row r="35" spans="1:13" x14ac:dyDescent="0.2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</row>
    <row r="36" spans="1:13" x14ac:dyDescent="0.2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</row>
    <row r="37" spans="1:13" x14ac:dyDescent="0.2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</row>
    <row r="38" spans="1:13" x14ac:dyDescent="0.2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</row>
    <row r="39" spans="1:13" x14ac:dyDescent="0.2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</row>
    <row r="40" spans="1:13" x14ac:dyDescent="0.2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</row>
    <row r="41" spans="1:13" x14ac:dyDescent="0.2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</row>
    <row r="42" spans="1:13" x14ac:dyDescent="0.2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</row>
    <row r="43" spans="1:13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</row>
    <row r="44" spans="1:13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</row>
    <row r="45" spans="1:13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</row>
    <row r="46" spans="1:13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</row>
    <row r="47" spans="1:13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</row>
    <row r="48" spans="1:13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</row>
    <row r="49" spans="1:13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</row>
    <row r="50" spans="1:13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</row>
    <row r="51" spans="1:13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</row>
    <row r="52" spans="1:13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</row>
    <row r="53" spans="1:13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</row>
    <row r="54" spans="1:13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</row>
    <row r="55" spans="1:13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</row>
    <row r="56" spans="1:13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</row>
    <row r="57" spans="1:13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</row>
    <row r="58" spans="1:13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</row>
    <row r="59" spans="1:13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</row>
    <row r="60" spans="1:13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</row>
    <row r="61" spans="1:13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</row>
    <row r="62" spans="1:13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</row>
    <row r="63" spans="1:13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</row>
    <row r="64" spans="1:13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</row>
    <row r="65" spans="1:13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</row>
    <row r="66" spans="1:13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</row>
    <row r="67" spans="1:13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</row>
    <row r="68" spans="1:13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</row>
    <row r="69" spans="1:13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</row>
    <row r="70" spans="1:13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</row>
    <row r="71" spans="1:13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</row>
    <row r="72" spans="1:13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</row>
    <row r="73" spans="1:13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</row>
    <row r="74" spans="1:13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</row>
    <row r="75" spans="1:13" ht="12.75" customHeight="1" x14ac:dyDescent="0.2">
      <c r="A75" s="63"/>
      <c r="B75" s="63"/>
      <c r="C75" s="63"/>
      <c r="D75" s="63"/>
      <c r="E75" s="63"/>
      <c r="F75" s="81"/>
      <c r="G75" s="81"/>
      <c r="H75" s="81"/>
      <c r="I75" s="81"/>
      <c r="J75" s="81"/>
      <c r="K75" s="81"/>
      <c r="L75" s="81"/>
      <c r="M75" s="81"/>
    </row>
    <row r="76" spans="1:13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</row>
    <row r="77" spans="1:13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</row>
    <row r="78" spans="1:13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</row>
    <row r="79" spans="1:13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</row>
    <row r="80" spans="1:13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</row>
    <row r="81" spans="1:15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</row>
    <row r="82" spans="1:15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</row>
    <row r="83" spans="1:15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</row>
    <row r="84" spans="1:15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</row>
    <row r="85" spans="1:15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</row>
    <row r="86" spans="1:15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</row>
    <row r="87" spans="1:15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</row>
    <row r="88" spans="1:15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</row>
    <row r="89" spans="1:15" s="8" customFormat="1" x14ac:dyDescent="0.2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7"/>
      <c r="O89" s="7"/>
    </row>
    <row r="90" spans="1:15" s="8" customFormat="1" x14ac:dyDescent="0.2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7"/>
      <c r="O90" s="7"/>
    </row>
    <row r="91" spans="1:15" s="8" customFormat="1" x14ac:dyDescent="0.2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7"/>
      <c r="O91" s="7"/>
    </row>
    <row r="92" spans="1:15" s="8" customFormat="1" x14ac:dyDescent="0.2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7"/>
      <c r="O92" s="7"/>
    </row>
    <row r="93" spans="1:15" s="8" customFormat="1" x14ac:dyDescent="0.2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7"/>
      <c r="O93" s="7"/>
    </row>
    <row r="94" spans="1:15" s="8" customFormat="1" x14ac:dyDescent="0.2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7"/>
      <c r="O94" s="7"/>
    </row>
    <row r="95" spans="1:15" s="8" customFormat="1" x14ac:dyDescent="0.2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7"/>
      <c r="O95" s="7"/>
    </row>
    <row r="96" spans="1:15" s="8" customFormat="1" x14ac:dyDescent="0.2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7"/>
      <c r="O96" s="7"/>
    </row>
    <row r="97" spans="1:15" s="8" customFormat="1" x14ac:dyDescent="0.2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7"/>
      <c r="O97" s="7"/>
    </row>
    <row r="98" spans="1:15" s="8" customFormat="1" x14ac:dyDescent="0.2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7"/>
      <c r="O98" s="7"/>
    </row>
    <row r="99" spans="1:15" s="8" customFormat="1" x14ac:dyDescent="0.2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7"/>
      <c r="O99" s="7"/>
    </row>
    <row r="100" spans="1:15" s="8" customFormat="1" x14ac:dyDescent="0.2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7"/>
      <c r="O100" s="7"/>
    </row>
    <row r="101" spans="1:15" s="8" customFormat="1" x14ac:dyDescent="0.2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7"/>
      <c r="O101" s="7"/>
    </row>
    <row r="102" spans="1:15" s="8" customFormat="1" x14ac:dyDescent="0.2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7"/>
      <c r="O102" s="7"/>
    </row>
    <row r="103" spans="1:15" s="8" customFormat="1" x14ac:dyDescent="0.2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7"/>
      <c r="O103" s="7"/>
    </row>
    <row r="104" spans="1:15" s="8" customFormat="1" x14ac:dyDescent="0.2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7"/>
      <c r="O104" s="7"/>
    </row>
    <row r="105" spans="1:15" s="8" customFormat="1" x14ac:dyDescent="0.2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7"/>
      <c r="O105" s="7"/>
    </row>
    <row r="106" spans="1:15" s="8" customFormat="1" x14ac:dyDescent="0.2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7"/>
      <c r="O106" s="7"/>
    </row>
    <row r="107" spans="1:15" s="8" customFormat="1" x14ac:dyDescent="0.2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7"/>
      <c r="O107" s="7"/>
    </row>
    <row r="108" spans="1:15" s="8" customFormat="1" x14ac:dyDescent="0.2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7"/>
      <c r="O108" s="7"/>
    </row>
    <row r="109" spans="1:15" s="8" customFormat="1" x14ac:dyDescent="0.2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7"/>
      <c r="O109" s="7"/>
    </row>
    <row r="110" spans="1:15" s="8" customFormat="1" x14ac:dyDescent="0.2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7"/>
      <c r="O110" s="7"/>
    </row>
    <row r="111" spans="1:15" s="8" customFormat="1" x14ac:dyDescent="0.2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7"/>
      <c r="O111" s="7"/>
    </row>
    <row r="112" spans="1:15" s="8" customFormat="1" x14ac:dyDescent="0.2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</row>
    <row r="113" spans="1:13" s="8" customFormat="1" x14ac:dyDescent="0.2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</row>
    <row r="114" spans="1:13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</row>
    <row r="115" spans="1:13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</row>
    <row r="116" spans="1:13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</row>
    <row r="117" spans="1:13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</row>
    <row r="118" spans="1:13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</row>
    <row r="119" spans="1:13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</row>
    <row r="120" spans="1:13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</row>
    <row r="121" spans="1:13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</row>
    <row r="122" spans="1:13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</row>
    <row r="123" spans="1:13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</row>
    <row r="124" spans="1:13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</row>
    <row r="125" spans="1:13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</row>
    <row r="126" spans="1:13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</row>
    <row r="127" spans="1:13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</row>
    <row r="128" spans="1:13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</row>
    <row r="129" spans="1:13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</row>
    <row r="130" spans="1:13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</row>
    <row r="131" spans="1:13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</row>
    <row r="132" spans="1:13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</row>
    <row r="133" spans="1:13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</row>
    <row r="134" spans="1:13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</row>
    <row r="135" spans="1:13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</row>
    <row r="136" spans="1:13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</row>
    <row r="137" spans="1:13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</row>
    <row r="138" spans="1:13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</row>
    <row r="139" spans="1:13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</row>
    <row r="140" spans="1:13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</row>
    <row r="141" spans="1:13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</row>
    <row r="142" spans="1:13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</row>
    <row r="143" spans="1:13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</row>
    <row r="144" spans="1:13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</row>
    <row r="145" spans="1:13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</row>
    <row r="146" spans="1:13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</row>
    <row r="147" spans="1:13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</row>
    <row r="148" spans="1:13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</row>
    <row r="149" spans="1:13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</row>
    <row r="150" spans="1:13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</row>
    <row r="151" spans="1:13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</row>
    <row r="152" spans="1:13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</row>
    <row r="153" spans="1:13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</row>
    <row r="154" spans="1:13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</row>
    <row r="155" spans="1:13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</row>
    <row r="156" spans="1:13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</row>
    <row r="157" spans="1:13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</row>
    <row r="158" spans="1:13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</row>
    <row r="159" spans="1:13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</row>
    <row r="160" spans="1:13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</row>
    <row r="161" spans="1:13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</row>
    <row r="162" spans="1:13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</row>
    <row r="163" spans="1:13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</row>
    <row r="164" spans="1:13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</row>
    <row r="165" spans="1:13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</row>
    <row r="166" spans="1:13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</row>
    <row r="167" spans="1:13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</row>
    <row r="168" spans="1:13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</row>
    <row r="169" spans="1:13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</row>
    <row r="170" spans="1:13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</row>
    <row r="171" spans="1:13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</row>
    <row r="172" spans="1:13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</row>
    <row r="173" spans="1:13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</row>
    <row r="174" spans="1:13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</row>
    <row r="175" spans="1:13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</row>
    <row r="176" spans="1:13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</row>
    <row r="177" spans="1:13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</row>
    <row r="178" spans="1:13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</row>
    <row r="179" spans="1:13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</row>
    <row r="180" spans="1:13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</row>
    <row r="181" spans="1:13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</row>
    <row r="182" spans="1:13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</row>
    <row r="183" spans="1:13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</row>
    <row r="184" spans="1:13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</row>
    <row r="185" spans="1:13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</row>
    <row r="186" spans="1:13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</row>
    <row r="187" spans="1:13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</row>
    <row r="188" spans="1:13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</row>
    <row r="189" spans="1:13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</row>
    <row r="190" spans="1:13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</row>
    <row r="191" spans="1:13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</row>
    <row r="192" spans="1:13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</row>
    <row r="193" spans="1:13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</row>
    <row r="194" spans="1:13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</row>
    <row r="195" spans="1:13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</row>
    <row r="196" spans="1:13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</row>
    <row r="197" spans="1:13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</row>
    <row r="198" spans="1:13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</row>
    <row r="199" spans="1:13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</row>
    <row r="200" spans="1:13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</row>
    <row r="201" spans="1:13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</row>
    <row r="202" spans="1:13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</row>
    <row r="203" spans="1:13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</row>
    <row r="204" spans="1:13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</row>
    <row r="205" spans="1:13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</row>
    <row r="206" spans="1:13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</row>
    <row r="207" spans="1:13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</row>
    <row r="208" spans="1:13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</row>
    <row r="209" spans="1:13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</row>
    <row r="210" spans="1:13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</row>
    <row r="211" spans="1:13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</row>
    <row r="212" spans="1:13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</row>
    <row r="213" spans="1:13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</row>
    <row r="214" spans="1:13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</row>
    <row r="215" spans="1:13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</row>
    <row r="216" spans="1:13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</row>
    <row r="217" spans="1:13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</row>
    <row r="218" spans="1:13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</row>
    <row r="219" spans="1:13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</row>
    <row r="220" spans="1:13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</row>
    <row r="221" spans="1:13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</row>
    <row r="222" spans="1:13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</row>
    <row r="223" spans="1:13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</row>
    <row r="224" spans="1:13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</row>
    <row r="225" spans="1:13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</row>
    <row r="226" spans="1:13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</row>
    <row r="227" spans="1:13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</row>
    <row r="228" spans="1:13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</row>
    <row r="229" spans="1:13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</row>
    <row r="230" spans="1:13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</row>
    <row r="231" spans="1:13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</row>
    <row r="232" spans="1:13" ht="50.1" customHeight="1" x14ac:dyDescent="0.2">
      <c r="B232" s="246" t="s">
        <v>125</v>
      </c>
      <c r="C232" s="246"/>
      <c r="D232" s="246"/>
      <c r="E232" s="246"/>
      <c r="F232" s="246"/>
      <c r="G232" s="246"/>
      <c r="H232" s="246"/>
      <c r="I232" s="246"/>
      <c r="J232" s="246"/>
      <c r="K232" s="246"/>
      <c r="L232" s="246"/>
      <c r="M232" s="246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34" t="s">
        <v>126</v>
      </c>
      <c r="C234" s="234"/>
      <c r="D234" s="234"/>
      <c r="E234" s="234"/>
      <c r="F234" s="234"/>
      <c r="G234" s="234"/>
      <c r="H234" s="234"/>
      <c r="I234" s="234"/>
      <c r="J234" s="234"/>
      <c r="K234" s="234"/>
      <c r="L234" s="234"/>
      <c r="M234" s="234"/>
    </row>
    <row r="235" spans="1:13" ht="24.95" customHeight="1" x14ac:dyDescent="0.2"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</row>
    <row r="236" spans="1:13" ht="20.100000000000001" customHeight="1" x14ac:dyDescent="0.2"/>
    <row r="237" spans="1:13" ht="24.95" customHeight="1" x14ac:dyDescent="0.2">
      <c r="E237" s="180" t="s">
        <v>33</v>
      </c>
      <c r="F237" s="180"/>
      <c r="G237" s="181"/>
      <c r="H237" s="180"/>
      <c r="I237" s="182">
        <v>317389</v>
      </c>
    </row>
    <row r="238" spans="1:13" ht="24.95" customHeight="1" x14ac:dyDescent="0.2">
      <c r="E238" s="183" t="s">
        <v>34</v>
      </c>
      <c r="F238" s="183"/>
      <c r="G238" s="184"/>
      <c r="H238" s="183"/>
      <c r="I238" s="185">
        <v>71375</v>
      </c>
    </row>
    <row r="239" spans="1:13" ht="24.95" customHeight="1" x14ac:dyDescent="0.2">
      <c r="E239" s="186" t="s">
        <v>0</v>
      </c>
      <c r="F239" s="186"/>
      <c r="G239" s="187"/>
      <c r="H239" s="186"/>
      <c r="I239" s="188">
        <v>388764</v>
      </c>
    </row>
    <row r="240" spans="1:13" ht="24.95" customHeight="1" x14ac:dyDescent="0.2">
      <c r="E240" s="183" t="s">
        <v>45</v>
      </c>
      <c r="F240" s="183"/>
      <c r="G240" s="184"/>
      <c r="H240" s="183"/>
      <c r="I240" s="185">
        <v>510618</v>
      </c>
    </row>
    <row r="241" spans="2:15" ht="24.95" customHeight="1" x14ac:dyDescent="0.2">
      <c r="E241" s="183" t="s">
        <v>46</v>
      </c>
      <c r="F241" s="183"/>
      <c r="G241" s="184"/>
      <c r="H241" s="183"/>
      <c r="I241" s="185">
        <v>110658</v>
      </c>
    </row>
    <row r="242" spans="2:15" ht="24.95" customHeight="1" x14ac:dyDescent="0.2">
      <c r="E242" s="186" t="s">
        <v>1</v>
      </c>
      <c r="F242" s="186"/>
      <c r="G242" s="187"/>
      <c r="H242" s="186"/>
      <c r="I242" s="188">
        <v>621276</v>
      </c>
    </row>
    <row r="243" spans="2:15" ht="24.95" customHeight="1" x14ac:dyDescent="0.2">
      <c r="E243" s="186" t="s">
        <v>2</v>
      </c>
      <c r="F243" s="186"/>
      <c r="G243" s="187"/>
      <c r="H243" s="186"/>
      <c r="I243" s="189">
        <v>0.14955168320000001</v>
      </c>
    </row>
    <row r="244" spans="2:15" ht="24.95" customHeight="1" x14ac:dyDescent="0.2">
      <c r="E244" s="190" t="s">
        <v>3</v>
      </c>
      <c r="F244" s="190"/>
      <c r="G244" s="191"/>
      <c r="H244" s="190"/>
      <c r="I244" s="192">
        <v>1.5980800691421999</v>
      </c>
    </row>
    <row r="245" spans="2:15" ht="24.95" customHeight="1" x14ac:dyDescent="0.2">
      <c r="B245" s="74"/>
      <c r="C245" s="74"/>
      <c r="D245" s="74"/>
      <c r="E245" s="74"/>
      <c r="F245" s="74"/>
    </row>
    <row r="246" spans="2:15" ht="24.95" customHeight="1" x14ac:dyDescent="0.2"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2:15" ht="24.95" customHeight="1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</row>
    <row r="248" spans="2:15" ht="24.95" customHeight="1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</row>
    <row r="249" spans="2:15" ht="24.95" customHeight="1" x14ac:dyDescent="0.2">
      <c r="B249" s="10"/>
      <c r="C249" s="10"/>
      <c r="D249" s="11"/>
      <c r="E249" s="11"/>
      <c r="F249" s="12"/>
    </row>
    <row r="250" spans="2:15" ht="24.95" customHeight="1" x14ac:dyDescent="0.2">
      <c r="B250" s="10"/>
      <c r="C250" s="10"/>
      <c r="D250" s="11"/>
      <c r="E250" s="11"/>
      <c r="F250" s="12"/>
    </row>
    <row r="251" spans="2:15" ht="24.95" customHeight="1" x14ac:dyDescent="0.2">
      <c r="B251" s="10"/>
      <c r="C251" s="10"/>
      <c r="D251" s="11"/>
      <c r="E251" s="11"/>
      <c r="F251" s="12"/>
    </row>
    <row r="252" spans="2:15" ht="24.95" customHeight="1" x14ac:dyDescent="0.2">
      <c r="B252" s="10"/>
      <c r="C252" s="10"/>
      <c r="D252" s="11"/>
      <c r="F252" s="2"/>
    </row>
    <row r="253" spans="2:15" ht="24.95" customHeight="1" x14ac:dyDescent="0.2">
      <c r="B253" s="10"/>
      <c r="C253" s="10"/>
      <c r="D253" s="11"/>
      <c r="E253" s="3"/>
      <c r="F253" s="2"/>
    </row>
    <row r="254" spans="2:15" ht="24.95" customHeight="1" x14ac:dyDescent="0.2">
      <c r="B254" s="10"/>
      <c r="C254" s="10"/>
      <c r="D254" s="11"/>
      <c r="F254" s="2"/>
    </row>
    <row r="255" spans="2:15" ht="24.95" customHeight="1" x14ac:dyDescent="0.2">
      <c r="B255" s="10"/>
      <c r="C255" s="10"/>
      <c r="D255" s="11"/>
      <c r="F255" s="2"/>
    </row>
    <row r="256" spans="2:15" ht="24.95" customHeight="1" x14ac:dyDescent="0.2">
      <c r="B256" s="10"/>
      <c r="C256" s="10"/>
      <c r="D256" s="11"/>
      <c r="E256" s="11"/>
      <c r="F256" s="2"/>
    </row>
    <row r="257" spans="2:6" ht="24.95" customHeight="1" x14ac:dyDescent="0.2">
      <c r="B257" s="10"/>
      <c r="C257" s="10"/>
      <c r="D257" s="11"/>
      <c r="E257" s="11"/>
      <c r="F257" s="2"/>
    </row>
    <row r="258" spans="2:6" ht="24.95" customHeight="1" x14ac:dyDescent="0.2">
      <c r="B258" s="10"/>
      <c r="C258" s="10"/>
      <c r="D258" s="11"/>
      <c r="E258" s="11"/>
      <c r="F258" s="2"/>
    </row>
    <row r="259" spans="2:6" ht="24.95" customHeight="1" x14ac:dyDescent="0.2">
      <c r="B259" s="10"/>
      <c r="C259" s="10"/>
      <c r="D259" s="11"/>
      <c r="E259" s="11"/>
      <c r="F259" s="2"/>
    </row>
    <row r="260" spans="2:6" ht="24.95" customHeight="1" x14ac:dyDescent="0.2">
      <c r="B260" s="10"/>
      <c r="C260" s="10"/>
      <c r="D260" s="11"/>
      <c r="F260" s="2"/>
    </row>
    <row r="261" spans="2:6" ht="24.95" customHeight="1" x14ac:dyDescent="0.2">
      <c r="B261" s="10"/>
      <c r="C261" s="10"/>
      <c r="D261" s="11"/>
      <c r="E261" s="11"/>
      <c r="F261" s="2"/>
    </row>
    <row r="262" spans="2:6" ht="24.95" customHeight="1" x14ac:dyDescent="0.2">
      <c r="B262" s="10"/>
      <c r="C262" s="10"/>
      <c r="D262" s="11"/>
      <c r="E262" s="11"/>
      <c r="F262" s="2"/>
    </row>
    <row r="263" spans="2:6" ht="24.95" customHeight="1" x14ac:dyDescent="0.2">
      <c r="B263" s="10"/>
      <c r="C263" s="10"/>
      <c r="D263" s="11"/>
      <c r="E263" s="11"/>
      <c r="F263" s="2"/>
    </row>
    <row r="264" spans="2:6" ht="24.95" customHeight="1" x14ac:dyDescent="0.2">
      <c r="B264" s="10"/>
      <c r="C264" s="10"/>
      <c r="D264" s="11"/>
      <c r="E264" s="11"/>
      <c r="F264" s="2"/>
    </row>
    <row r="265" spans="2:6" ht="24.95" customHeight="1" x14ac:dyDescent="0.2">
      <c r="B265" s="10"/>
      <c r="C265" s="10"/>
      <c r="D265" s="11"/>
      <c r="E265" s="11"/>
      <c r="F265" s="2"/>
    </row>
    <row r="266" spans="2:6" ht="24.95" customHeight="1" x14ac:dyDescent="0.2">
      <c r="B266" s="10"/>
      <c r="C266" s="10"/>
      <c r="D266" s="11"/>
      <c r="E266" s="11"/>
      <c r="F266" s="2"/>
    </row>
    <row r="267" spans="2:6" ht="24.95" customHeight="1" x14ac:dyDescent="0.2">
      <c r="B267" s="10"/>
      <c r="C267" s="10"/>
      <c r="D267" s="11"/>
      <c r="E267" s="11"/>
      <c r="F267" s="2"/>
    </row>
    <row r="268" spans="2:6" ht="24.95" customHeight="1" x14ac:dyDescent="0.2">
      <c r="B268" s="10"/>
      <c r="C268" s="10"/>
      <c r="D268" s="11"/>
      <c r="E268" s="11"/>
      <c r="F268" s="2"/>
    </row>
    <row r="269" spans="2:6" ht="24.95" customHeight="1" x14ac:dyDescent="0.2">
      <c r="B269" s="10"/>
      <c r="C269" s="10"/>
      <c r="D269" s="11"/>
      <c r="E269" s="11"/>
      <c r="F269" s="2"/>
    </row>
    <row r="270" spans="2:6" ht="24.95" customHeight="1" x14ac:dyDescent="0.2">
      <c r="C270" s="13"/>
      <c r="D270" s="11"/>
      <c r="E270" s="11"/>
      <c r="F270" s="12"/>
    </row>
    <row r="271" spans="2:6" ht="24.95" customHeight="1" x14ac:dyDescent="0.2">
      <c r="C271" s="13"/>
      <c r="D271" s="11"/>
      <c r="E271" s="11"/>
      <c r="F271" s="12"/>
    </row>
    <row r="272" spans="2:6" ht="24.95" customHeight="1" x14ac:dyDescent="0.2">
      <c r="C272" s="13"/>
      <c r="D272" s="11"/>
      <c r="E272" s="11"/>
      <c r="F272" s="12"/>
    </row>
    <row r="273" spans="3:6" ht="24.95" customHeight="1" x14ac:dyDescent="0.2">
      <c r="C273" s="13"/>
      <c r="D273" s="11"/>
      <c r="E273" s="11"/>
      <c r="F273" s="12"/>
    </row>
    <row r="274" spans="3:6" ht="24.95" customHeight="1" x14ac:dyDescent="0.2">
      <c r="C274" s="13"/>
      <c r="D274" s="11"/>
      <c r="E274" s="11"/>
      <c r="F274" s="12"/>
    </row>
    <row r="275" spans="3:6" ht="24.95" customHeight="1" x14ac:dyDescent="0.2">
      <c r="C275" s="13"/>
      <c r="D275" s="11"/>
      <c r="E275" s="11"/>
      <c r="F275" s="12"/>
    </row>
    <row r="276" spans="3:6" ht="24.95" customHeight="1" x14ac:dyDescent="0.2">
      <c r="C276" s="13"/>
      <c r="D276" s="11"/>
      <c r="E276" s="11"/>
      <c r="F276" s="12"/>
    </row>
    <row r="277" spans="3:6" ht="24.95" customHeight="1" x14ac:dyDescent="0.2">
      <c r="C277" s="13"/>
      <c r="D277" s="11"/>
      <c r="E277" s="11"/>
      <c r="F277" s="12"/>
    </row>
    <row r="278" spans="3:6" ht="24.95" customHeight="1" x14ac:dyDescent="0.2">
      <c r="C278" s="13"/>
      <c r="D278" s="11"/>
      <c r="E278" s="11"/>
      <c r="F278" s="12"/>
    </row>
    <row r="279" spans="3:6" ht="24.95" customHeight="1" x14ac:dyDescent="0.2">
      <c r="C279" s="13"/>
      <c r="D279" s="11"/>
      <c r="E279" s="11"/>
      <c r="F279" s="12"/>
    </row>
    <row r="280" spans="3:6" ht="24.95" customHeight="1" x14ac:dyDescent="0.2">
      <c r="C280" s="13"/>
      <c r="D280" s="11"/>
      <c r="E280" s="11"/>
      <c r="F280" s="12"/>
    </row>
    <row r="281" spans="3:6" ht="24.95" customHeight="1" x14ac:dyDescent="0.2">
      <c r="C281" s="13"/>
      <c r="D281" s="11"/>
      <c r="E281" s="11"/>
      <c r="F281" s="12"/>
    </row>
    <row r="282" spans="3:6" ht="24.95" customHeight="1" x14ac:dyDescent="0.2">
      <c r="C282" s="13"/>
      <c r="D282" s="11"/>
      <c r="E282" s="11"/>
      <c r="F282" s="12"/>
    </row>
    <row r="283" spans="3:6" ht="24.95" customHeight="1" x14ac:dyDescent="0.2">
      <c r="C283" s="13"/>
      <c r="D283" s="11"/>
      <c r="E283" s="11"/>
      <c r="F283" s="12"/>
    </row>
    <row r="284" spans="3:6" ht="24.95" customHeight="1" x14ac:dyDescent="0.2">
      <c r="C284" s="13"/>
      <c r="D284" s="11"/>
      <c r="E284" s="11"/>
      <c r="F284" s="12"/>
    </row>
    <row r="285" spans="3:6" ht="24.95" customHeight="1" x14ac:dyDescent="0.2">
      <c r="C285" s="13"/>
      <c r="D285" s="11"/>
      <c r="E285" s="11"/>
      <c r="F285" s="12"/>
    </row>
    <row r="286" spans="3:6" ht="24.95" customHeight="1" x14ac:dyDescent="0.2">
      <c r="C286" s="13"/>
      <c r="D286" s="11"/>
      <c r="E286" s="11"/>
      <c r="F286" s="12"/>
    </row>
    <row r="287" spans="3:6" ht="24.95" customHeight="1" x14ac:dyDescent="0.2">
      <c r="C287" s="13"/>
      <c r="D287" s="11"/>
      <c r="E287" s="11"/>
      <c r="F287" s="12"/>
    </row>
    <row r="288" spans="3:6" ht="24.95" customHeight="1" x14ac:dyDescent="0.2">
      <c r="C288" s="13"/>
      <c r="D288" s="11"/>
      <c r="E288" s="11"/>
      <c r="F288" s="12"/>
    </row>
    <row r="289" spans="2:15" ht="24.95" customHeight="1" x14ac:dyDescent="0.2">
      <c r="C289" s="13"/>
      <c r="D289" s="11"/>
      <c r="E289" s="11"/>
      <c r="F289" s="12"/>
    </row>
    <row r="290" spans="2:15" ht="24.95" customHeight="1" x14ac:dyDescent="0.2">
      <c r="D290" s="11"/>
      <c r="E290" s="11"/>
      <c r="F290" s="12"/>
    </row>
    <row r="291" spans="2:15" ht="24.95" customHeight="1" x14ac:dyDescent="0.2">
      <c r="D291" s="11"/>
      <c r="E291" s="11"/>
      <c r="F291" s="12"/>
      <c r="M291" s="14">
        <v>1</v>
      </c>
    </row>
    <row r="292" spans="2:15" ht="24.95" customHeight="1" x14ac:dyDescent="0.2">
      <c r="D292" s="11"/>
      <c r="E292" s="11"/>
      <c r="F292" s="2"/>
    </row>
    <row r="293" spans="2:15" ht="24.95" customHeight="1" x14ac:dyDescent="0.2">
      <c r="D293" s="11"/>
      <c r="E293" s="11"/>
      <c r="F293" s="2"/>
    </row>
    <row r="294" spans="2:15" ht="24.95" customHeight="1" x14ac:dyDescent="0.2">
      <c r="D294" s="11"/>
      <c r="E294" s="11"/>
      <c r="F294" s="2"/>
    </row>
    <row r="295" spans="2:15" s="74" customFormat="1" ht="25.5" customHeight="1" x14ac:dyDescent="0.2">
      <c r="B295" s="234" t="s">
        <v>149</v>
      </c>
      <c r="C295" s="234"/>
      <c r="D295" s="234"/>
      <c r="E295" s="234"/>
      <c r="F295" s="234"/>
      <c r="G295" s="234"/>
      <c r="H295" s="234"/>
      <c r="I295" s="234"/>
      <c r="J295" s="234"/>
      <c r="K295" s="234"/>
      <c r="L295" s="234"/>
      <c r="M295" s="234"/>
      <c r="N295" s="7"/>
      <c r="O295" s="7"/>
    </row>
    <row r="296" spans="2:15" ht="15" customHeight="1" x14ac:dyDescent="0.2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</row>
    <row r="297" spans="2:15" ht="24.95" customHeight="1" x14ac:dyDescent="0.2">
      <c r="B297" s="2"/>
      <c r="C297" s="94" t="s">
        <v>113</v>
      </c>
      <c r="D297" s="94" t="s">
        <v>5</v>
      </c>
      <c r="E297" s="94" t="s">
        <v>6</v>
      </c>
      <c r="F297" s="94" t="s">
        <v>7</v>
      </c>
      <c r="G297" s="94" t="s">
        <v>8</v>
      </c>
      <c r="H297" s="94" t="s">
        <v>9</v>
      </c>
      <c r="I297" s="94" t="s">
        <v>10</v>
      </c>
      <c r="J297" s="94" t="s">
        <v>11</v>
      </c>
      <c r="K297" s="94" t="s">
        <v>12</v>
      </c>
      <c r="L297" s="94" t="s">
        <v>14</v>
      </c>
      <c r="N297" s="18"/>
    </row>
    <row r="298" spans="2:15" ht="24.95" customHeight="1" x14ac:dyDescent="0.2">
      <c r="B298" s="70" t="s">
        <v>4</v>
      </c>
      <c r="C298" s="196">
        <v>41079</v>
      </c>
      <c r="D298" s="196">
        <v>62116</v>
      </c>
      <c r="E298" s="196">
        <v>52045</v>
      </c>
      <c r="F298" s="196">
        <v>13163</v>
      </c>
      <c r="G298" s="196">
        <v>72337</v>
      </c>
      <c r="H298" s="196">
        <v>60237</v>
      </c>
      <c r="I298" s="196">
        <v>15098</v>
      </c>
      <c r="J298" s="196">
        <v>56579</v>
      </c>
      <c r="K298" s="196">
        <v>16110</v>
      </c>
      <c r="L298" s="196">
        <v>388764</v>
      </c>
      <c r="N298" s="18"/>
      <c r="O298" s="18"/>
    </row>
    <row r="299" spans="2:15" ht="24.95" customHeight="1" x14ac:dyDescent="0.2">
      <c r="B299" s="64" t="s">
        <v>33</v>
      </c>
      <c r="C299" s="197">
        <v>37494</v>
      </c>
      <c r="D299" s="197">
        <v>44671</v>
      </c>
      <c r="E299" s="197">
        <v>46503</v>
      </c>
      <c r="F299" s="197">
        <v>10217</v>
      </c>
      <c r="G299" s="197">
        <v>51790</v>
      </c>
      <c r="H299" s="197">
        <v>52188</v>
      </c>
      <c r="I299" s="197">
        <v>14174</v>
      </c>
      <c r="J299" s="197">
        <v>45905</v>
      </c>
      <c r="K299" s="197">
        <v>14447</v>
      </c>
      <c r="L299" s="198">
        <v>317389</v>
      </c>
      <c r="M299" s="18"/>
      <c r="N299" s="18"/>
      <c r="O299" s="18"/>
    </row>
    <row r="300" spans="2:15" ht="24.95" customHeight="1" x14ac:dyDescent="0.2">
      <c r="B300" s="65" t="s">
        <v>34</v>
      </c>
      <c r="C300" s="199">
        <v>3585</v>
      </c>
      <c r="D300" s="199">
        <v>17445</v>
      </c>
      <c r="E300" s="199">
        <v>5542</v>
      </c>
      <c r="F300" s="199">
        <v>2946</v>
      </c>
      <c r="G300" s="199">
        <v>20547</v>
      </c>
      <c r="H300" s="199">
        <v>8049</v>
      </c>
      <c r="I300" s="199">
        <v>924</v>
      </c>
      <c r="J300" s="199">
        <v>10674</v>
      </c>
      <c r="K300" s="199">
        <v>1663</v>
      </c>
      <c r="L300" s="200">
        <v>71375</v>
      </c>
      <c r="M300" s="18"/>
      <c r="N300" s="18"/>
      <c r="O300" s="18"/>
    </row>
    <row r="301" spans="2:15" ht="24.95" customHeight="1" x14ac:dyDescent="0.2">
      <c r="B301" s="70" t="s">
        <v>73</v>
      </c>
      <c r="C301" s="175">
        <v>62117</v>
      </c>
      <c r="D301" s="175">
        <v>99589</v>
      </c>
      <c r="E301" s="175">
        <v>91997</v>
      </c>
      <c r="F301" s="175">
        <v>23042</v>
      </c>
      <c r="G301" s="175">
        <v>109821</v>
      </c>
      <c r="H301" s="175">
        <v>87686</v>
      </c>
      <c r="I301" s="175">
        <v>27600</v>
      </c>
      <c r="J301" s="175">
        <v>95178</v>
      </c>
      <c r="K301" s="175">
        <v>24246</v>
      </c>
      <c r="L301" s="175">
        <v>621276</v>
      </c>
      <c r="M301" s="18"/>
    </row>
    <row r="302" spans="2:15" ht="24.95" customHeight="1" x14ac:dyDescent="0.2">
      <c r="B302" s="64" t="s">
        <v>55</v>
      </c>
      <c r="C302" s="197">
        <v>56713</v>
      </c>
      <c r="D302" s="197">
        <v>72457</v>
      </c>
      <c r="E302" s="197">
        <v>83106</v>
      </c>
      <c r="F302" s="197">
        <v>19452</v>
      </c>
      <c r="G302" s="197">
        <v>77168</v>
      </c>
      <c r="H302" s="197">
        <v>77365</v>
      </c>
      <c r="I302" s="197">
        <v>26355</v>
      </c>
      <c r="J302" s="197">
        <v>75880</v>
      </c>
      <c r="K302" s="197">
        <v>22122</v>
      </c>
      <c r="L302" s="198">
        <v>510618</v>
      </c>
      <c r="M302" s="18"/>
    </row>
    <row r="303" spans="2:15" ht="24.95" customHeight="1" x14ac:dyDescent="0.2">
      <c r="B303" s="65" t="s">
        <v>56</v>
      </c>
      <c r="C303" s="199">
        <v>5404</v>
      </c>
      <c r="D303" s="199">
        <v>27132</v>
      </c>
      <c r="E303" s="199">
        <v>8891</v>
      </c>
      <c r="F303" s="199">
        <v>3590</v>
      </c>
      <c r="G303" s="199">
        <v>32653</v>
      </c>
      <c r="H303" s="199">
        <v>10321</v>
      </c>
      <c r="I303" s="199">
        <v>1245</v>
      </c>
      <c r="J303" s="199">
        <v>19298</v>
      </c>
      <c r="K303" s="199">
        <v>2124</v>
      </c>
      <c r="L303" s="200">
        <v>110658</v>
      </c>
      <c r="M303" s="18"/>
    </row>
    <row r="304" spans="2:15" ht="24.95" customHeight="1" x14ac:dyDescent="0.2">
      <c r="B304" s="70" t="s">
        <v>88</v>
      </c>
      <c r="C304" s="201">
        <v>9.6958059999999999E-2</v>
      </c>
      <c r="D304" s="201">
        <v>0.15255084560000001</v>
      </c>
      <c r="E304" s="201">
        <v>0.1340089991</v>
      </c>
      <c r="F304" s="201">
        <v>0.1332537097</v>
      </c>
      <c r="G304" s="201">
        <v>0.1887572797</v>
      </c>
      <c r="H304" s="201">
        <v>0.17410901449999999</v>
      </c>
      <c r="I304" s="201">
        <v>0.106299769</v>
      </c>
      <c r="J304" s="201">
        <v>0.23145081949999999</v>
      </c>
      <c r="K304" s="201">
        <v>9.8942417199999994E-2</v>
      </c>
      <c r="L304" s="201">
        <v>0.14955168320000001</v>
      </c>
      <c r="M304" s="18"/>
    </row>
    <row r="305" spans="2:15" ht="24.95" customHeight="1" x14ac:dyDescent="0.2">
      <c r="B305" s="71" t="s">
        <v>3</v>
      </c>
      <c r="C305" s="202">
        <v>1.5121351542150001</v>
      </c>
      <c r="D305" s="202">
        <v>1.6032745186424999</v>
      </c>
      <c r="E305" s="202">
        <v>1.7676433855317999</v>
      </c>
      <c r="F305" s="202">
        <v>1.7505128010332001</v>
      </c>
      <c r="G305" s="202">
        <v>1.5181857140882</v>
      </c>
      <c r="H305" s="202">
        <v>1.4556833839667001</v>
      </c>
      <c r="I305" s="202">
        <v>1.8280566962511999</v>
      </c>
      <c r="J305" s="202">
        <v>1.6822142491030001</v>
      </c>
      <c r="K305" s="202">
        <v>1.5050279329609</v>
      </c>
      <c r="L305" s="202">
        <v>1.5980800691421999</v>
      </c>
      <c r="M305" s="18"/>
    </row>
    <row r="306" spans="2:15" ht="24.95" customHeight="1" x14ac:dyDescent="0.2">
      <c r="B306" s="64" t="s">
        <v>57</v>
      </c>
      <c r="C306" s="203">
        <v>1.5125886808555999</v>
      </c>
      <c r="D306" s="203">
        <v>1.6220142821965</v>
      </c>
      <c r="E306" s="203">
        <v>1.7871105089993999</v>
      </c>
      <c r="F306" s="203">
        <v>1.9038856807282001</v>
      </c>
      <c r="G306" s="203">
        <v>1.4900173778721999</v>
      </c>
      <c r="H306" s="203">
        <v>1.4824289108607001</v>
      </c>
      <c r="I306" s="203">
        <v>1.8593904331875</v>
      </c>
      <c r="J306" s="203">
        <v>1.6529789783247999</v>
      </c>
      <c r="K306" s="203">
        <v>1.5312521630788001</v>
      </c>
      <c r="L306" s="204">
        <v>1.6088081187439001</v>
      </c>
      <c r="M306" s="18"/>
      <c r="N306" s="18"/>
      <c r="O306" s="18"/>
    </row>
    <row r="307" spans="2:15" ht="24.95" customHeight="1" x14ac:dyDescent="0.2">
      <c r="B307" s="65" t="s">
        <v>87</v>
      </c>
      <c r="C307" s="205">
        <v>1.5073919107392</v>
      </c>
      <c r="D307" s="205">
        <v>1.5552880481513001</v>
      </c>
      <c r="E307" s="205">
        <v>1.6042944785276001</v>
      </c>
      <c r="F307" s="205">
        <v>1.2186014935506</v>
      </c>
      <c r="G307" s="205">
        <v>1.5891857692121001</v>
      </c>
      <c r="H307" s="205">
        <v>1.2822710895763001</v>
      </c>
      <c r="I307" s="205">
        <v>1.3474025974026</v>
      </c>
      <c r="J307" s="205">
        <v>1.8079445381299999</v>
      </c>
      <c r="K307" s="205">
        <v>1.2772098616956999</v>
      </c>
      <c r="L307" s="206">
        <v>1.5503747810858</v>
      </c>
      <c r="M307" s="18"/>
      <c r="N307" s="18"/>
      <c r="O307" s="18"/>
    </row>
    <row r="308" spans="2:15" ht="24.95" customHeight="1" x14ac:dyDescent="0.2">
      <c r="B308" s="2"/>
      <c r="C308" s="153"/>
      <c r="D308" s="153"/>
      <c r="E308" s="153"/>
      <c r="F308" s="154"/>
      <c r="G308" s="154"/>
      <c r="H308" s="153"/>
      <c r="I308" s="153"/>
      <c r="J308" s="153"/>
      <c r="K308" s="153"/>
      <c r="L308" s="153"/>
    </row>
    <row r="309" spans="2:15" ht="24.95" customHeight="1" x14ac:dyDescent="0.2">
      <c r="B309" s="2"/>
      <c r="C309" s="2"/>
      <c r="D309" s="2"/>
      <c r="E309" s="2"/>
      <c r="H309" s="2"/>
      <c r="I309" s="2"/>
      <c r="J309" s="2"/>
      <c r="K309" s="2"/>
      <c r="L309" s="5"/>
    </row>
    <row r="310" spans="2:15" ht="24.95" customHeight="1" x14ac:dyDescent="0.2">
      <c r="B310" s="2"/>
      <c r="C310" s="2"/>
      <c r="D310" s="2"/>
      <c r="E310" s="2"/>
      <c r="H310" s="2"/>
      <c r="I310" s="2"/>
      <c r="J310" s="2"/>
      <c r="K310" s="2"/>
      <c r="L310" s="5"/>
    </row>
    <row r="311" spans="2:15" ht="24.95" customHeight="1" x14ac:dyDescent="0.2">
      <c r="B311" s="2"/>
      <c r="C311" s="19"/>
      <c r="D311" s="19"/>
      <c r="E311" s="19"/>
      <c r="H311" s="19"/>
      <c r="I311" s="19"/>
      <c r="J311" s="19"/>
      <c r="K311" s="19"/>
      <c r="L311" s="5"/>
    </row>
    <row r="312" spans="2:15" ht="24.95" customHeight="1" x14ac:dyDescent="0.2">
      <c r="B312" s="2"/>
      <c r="C312" s="19"/>
      <c r="D312" s="19"/>
      <c r="E312" s="19"/>
      <c r="H312" s="19"/>
      <c r="I312" s="19"/>
      <c r="J312" s="19"/>
      <c r="K312" s="19"/>
      <c r="L312" s="5"/>
    </row>
    <row r="313" spans="2:15" ht="24.95" customHeight="1" x14ac:dyDescent="0.2">
      <c r="B313" s="2"/>
      <c r="C313" s="19"/>
      <c r="D313" s="19"/>
      <c r="E313" s="19"/>
      <c r="H313" s="19"/>
      <c r="I313" s="19"/>
      <c r="J313" s="19"/>
      <c r="K313" s="19"/>
      <c r="L313" s="5"/>
    </row>
    <row r="314" spans="2:15" ht="24.95" customHeight="1" x14ac:dyDescent="0.2">
      <c r="B314" s="2"/>
      <c r="C314" s="19"/>
      <c r="D314" s="19"/>
      <c r="E314" s="19"/>
      <c r="H314" s="19"/>
      <c r="I314" s="19"/>
      <c r="J314" s="19"/>
      <c r="K314" s="19"/>
      <c r="L314" s="5"/>
    </row>
    <row r="315" spans="2:15" ht="24.95" customHeight="1" x14ac:dyDescent="0.2">
      <c r="B315" s="2"/>
      <c r="C315" s="19"/>
      <c r="D315" s="19"/>
      <c r="E315" s="19"/>
      <c r="H315" s="19"/>
      <c r="I315" s="19"/>
      <c r="J315" s="19"/>
      <c r="K315" s="19"/>
      <c r="L315" s="5"/>
    </row>
    <row r="316" spans="2:15" ht="24.95" customHeight="1" x14ac:dyDescent="0.2">
      <c r="B316" s="2"/>
      <c r="C316" s="19"/>
      <c r="D316" s="19"/>
      <c r="E316" s="19"/>
      <c r="H316" s="19"/>
      <c r="I316" s="19"/>
      <c r="J316" s="19"/>
      <c r="K316" s="19"/>
      <c r="L316" s="5"/>
    </row>
    <row r="317" spans="2:15" ht="24.95" customHeight="1" x14ac:dyDescent="0.2">
      <c r="B317" s="2"/>
      <c r="C317" s="19"/>
      <c r="D317" s="19"/>
      <c r="E317" s="19"/>
      <c r="H317" s="19"/>
      <c r="I317" s="19"/>
      <c r="J317" s="19"/>
      <c r="K317" s="19"/>
      <c r="L317" s="5"/>
    </row>
    <row r="318" spans="2:15" ht="24.95" customHeight="1" x14ac:dyDescent="0.2">
      <c r="B318" s="2"/>
      <c r="C318" s="19"/>
      <c r="D318" s="19"/>
      <c r="E318" s="19"/>
      <c r="H318" s="19"/>
      <c r="I318" s="19"/>
      <c r="J318" s="19"/>
      <c r="K318" s="19"/>
      <c r="L318" s="5"/>
    </row>
    <row r="319" spans="2:15" ht="24.95" customHeight="1" x14ac:dyDescent="0.2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</row>
    <row r="320" spans="2:15" ht="24.95" customHeight="1" x14ac:dyDescent="0.2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</row>
    <row r="321" spans="2:12" ht="24.95" customHeight="1" x14ac:dyDescent="0.2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</row>
    <row r="322" spans="2:12" ht="24.95" customHeight="1" x14ac:dyDescent="0.2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</row>
    <row r="323" spans="2:12" ht="24.95" customHeight="1" x14ac:dyDescent="0.2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</row>
    <row r="324" spans="2:12" ht="24.95" customHeight="1" x14ac:dyDescent="0.2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</row>
    <row r="325" spans="2:12" ht="24.95" customHeight="1" x14ac:dyDescent="0.2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</row>
    <row r="326" spans="2:12" ht="24.95" customHeight="1" x14ac:dyDescent="0.2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</row>
    <row r="327" spans="2:12" ht="24.95" customHeight="1" x14ac:dyDescent="0.2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</row>
    <row r="328" spans="2:12" ht="24.95" customHeight="1" x14ac:dyDescent="0.2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2:12" ht="24.95" customHeight="1" x14ac:dyDescent="0.2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</row>
    <row r="330" spans="2:12" ht="24.95" customHeight="1" x14ac:dyDescent="0.2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</row>
    <row r="331" spans="2:12" ht="24.95" customHeight="1" x14ac:dyDescent="0.2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</row>
    <row r="332" spans="2:12" ht="24.95" customHeight="1" x14ac:dyDescent="0.2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</row>
    <row r="333" spans="2:12" ht="24.95" customHeight="1" x14ac:dyDescent="0.2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</row>
    <row r="334" spans="2:12" ht="24.95" customHeight="1" x14ac:dyDescent="0.2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</row>
    <row r="335" spans="2:12" ht="24.95" customHeight="1" x14ac:dyDescent="0.2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</row>
    <row r="336" spans="2:12" ht="24.95" customHeight="1" x14ac:dyDescent="0.2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</row>
    <row r="337" spans="2:12" ht="24.95" customHeight="1" x14ac:dyDescent="0.2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</row>
    <row r="338" spans="2:12" ht="24.95" customHeight="1" x14ac:dyDescent="0.2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</row>
    <row r="339" spans="2:12" ht="24.95" customHeight="1" x14ac:dyDescent="0.2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spans="2:12" ht="24.95" customHeight="1" x14ac:dyDescent="0.2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</row>
    <row r="341" spans="2:12" ht="24.95" customHeight="1" x14ac:dyDescent="0.2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</row>
    <row r="342" spans="2:12" ht="24.95" customHeight="1" x14ac:dyDescent="0.2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</row>
    <row r="343" spans="2:12" ht="24.95" customHeight="1" x14ac:dyDescent="0.2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</row>
    <row r="344" spans="2:12" ht="24.95" customHeight="1" x14ac:dyDescent="0.2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</row>
    <row r="345" spans="2:12" ht="24.95" customHeight="1" x14ac:dyDescent="0.2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</row>
    <row r="346" spans="2:12" ht="24.95" customHeight="1" x14ac:dyDescent="0.2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</row>
    <row r="347" spans="2:12" ht="24.95" customHeight="1" x14ac:dyDescent="0.2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</row>
    <row r="348" spans="2:12" ht="24.95" customHeight="1" x14ac:dyDescent="0.2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</row>
    <row r="349" spans="2:12" ht="24.95" customHeight="1" x14ac:dyDescent="0.2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</row>
    <row r="350" spans="2:12" ht="24.95" customHeight="1" x14ac:dyDescent="0.2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</row>
    <row r="351" spans="2:12" ht="24.95" customHeight="1" x14ac:dyDescent="0.2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</row>
    <row r="352" spans="2:12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0">
        <v>2</v>
      </c>
      <c r="O353" s="20"/>
    </row>
    <row r="354" spans="2:15" s="74" customFormat="1" ht="25.5" customHeight="1" x14ac:dyDescent="0.2">
      <c r="B354" s="247" t="s">
        <v>159</v>
      </c>
      <c r="C354" s="247"/>
      <c r="D354" s="247"/>
      <c r="E354" s="247"/>
      <c r="F354" s="247"/>
      <c r="G354" s="247"/>
      <c r="H354" s="247"/>
      <c r="I354" s="247"/>
      <c r="J354" s="247"/>
      <c r="K354" s="247"/>
      <c r="L354" s="247"/>
      <c r="M354" s="247"/>
      <c r="N354" s="78"/>
      <c r="O354" s="78"/>
    </row>
    <row r="355" spans="2:15" ht="15" customHeight="1" x14ac:dyDescent="0.2">
      <c r="B355" s="17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</row>
    <row r="356" spans="2:15" ht="24.95" customHeight="1" x14ac:dyDescent="0.2">
      <c r="B356" s="212" t="s">
        <v>13</v>
      </c>
      <c r="C356" s="212"/>
      <c r="D356" s="212"/>
      <c r="E356" s="212"/>
      <c r="F356" s="212"/>
      <c r="G356" s="212"/>
      <c r="H356" s="212"/>
      <c r="I356" s="77"/>
      <c r="J356" s="77"/>
      <c r="K356" s="77"/>
      <c r="L356" s="77"/>
      <c r="M356" s="77"/>
      <c r="N356" s="77"/>
    </row>
    <row r="357" spans="2:15" ht="24.95" customHeight="1" x14ac:dyDescent="0.2">
      <c r="B357" s="67" t="s">
        <v>35</v>
      </c>
      <c r="C357" s="244" t="s">
        <v>51</v>
      </c>
      <c r="D357" s="244"/>
      <c r="E357" s="244" t="s">
        <v>50</v>
      </c>
      <c r="F357" s="244"/>
      <c r="G357" s="244" t="s">
        <v>0</v>
      </c>
      <c r="H357" s="244"/>
    </row>
    <row r="358" spans="2:15" ht="24.95" customHeight="1" x14ac:dyDescent="0.2">
      <c r="B358" s="207" t="s">
        <v>154</v>
      </c>
      <c r="C358" s="220">
        <v>293902</v>
      </c>
      <c r="D358" s="220"/>
      <c r="E358" s="220">
        <v>64828</v>
      </c>
      <c r="F358" s="220"/>
      <c r="G358" s="221">
        <v>358730</v>
      </c>
      <c r="H358" s="221"/>
    </row>
    <row r="359" spans="2:15" ht="24.95" customHeight="1" x14ac:dyDescent="0.2">
      <c r="B359" s="207" t="s">
        <v>158</v>
      </c>
      <c r="C359" s="229">
        <v>317389</v>
      </c>
      <c r="D359" s="229"/>
      <c r="E359" s="229">
        <v>71375</v>
      </c>
      <c r="F359" s="229"/>
      <c r="G359" s="221">
        <v>388764</v>
      </c>
      <c r="H359" s="221"/>
    </row>
    <row r="360" spans="2:15" ht="24.95" customHeight="1" x14ac:dyDescent="0.2">
      <c r="B360" s="67" t="s">
        <v>43</v>
      </c>
      <c r="C360" s="245">
        <f>(C359-C358)/C358</f>
        <v>7.9914393233118525E-2</v>
      </c>
      <c r="D360" s="245"/>
      <c r="E360" s="232">
        <f>(E359-E358)/E358</f>
        <v>0.10099031282779046</v>
      </c>
      <c r="F360" s="232"/>
      <c r="G360" s="245">
        <f>(G359-G358)/G358</f>
        <v>8.3723134390767423E-2</v>
      </c>
      <c r="H360" s="245"/>
    </row>
    <row r="361" spans="2:15" ht="24.95" customHeight="1" x14ac:dyDescent="0.2">
      <c r="B361" s="22"/>
      <c r="C361" s="4"/>
      <c r="D361" s="4"/>
      <c r="E361" s="4"/>
      <c r="F361" s="4"/>
      <c r="G361" s="4"/>
      <c r="H361" s="4"/>
    </row>
    <row r="362" spans="2:15" ht="24.95" customHeight="1" x14ac:dyDescent="0.2">
      <c r="B362" s="22"/>
      <c r="C362" s="4"/>
      <c r="D362" s="4"/>
      <c r="E362" s="4"/>
      <c r="F362" s="4"/>
      <c r="G362" s="4"/>
      <c r="H362" s="4"/>
    </row>
    <row r="363" spans="2:15" ht="24.95" customHeight="1" x14ac:dyDescent="0.2">
      <c r="B363" s="22"/>
      <c r="C363" s="4"/>
      <c r="D363" s="4"/>
      <c r="E363" s="4"/>
      <c r="F363" s="4"/>
      <c r="G363" s="4"/>
      <c r="H363" s="4"/>
    </row>
    <row r="364" spans="2:15" ht="24.95" customHeight="1" x14ac:dyDescent="0.2">
      <c r="B364" s="22"/>
      <c r="C364" s="4"/>
      <c r="D364" s="4"/>
      <c r="E364" s="4"/>
      <c r="F364" s="4"/>
      <c r="G364" s="4"/>
      <c r="H364" s="4"/>
    </row>
    <row r="365" spans="2:15" ht="24.95" customHeight="1" x14ac:dyDescent="0.2">
      <c r="B365" s="22"/>
      <c r="C365" s="4"/>
      <c r="D365" s="4"/>
      <c r="E365" s="4"/>
      <c r="F365" s="4"/>
      <c r="G365" s="4"/>
      <c r="H365" s="4"/>
    </row>
    <row r="366" spans="2:15" ht="24.95" customHeight="1" x14ac:dyDescent="0.2">
      <c r="B366" s="22"/>
      <c r="C366" s="4"/>
      <c r="D366" s="4"/>
      <c r="E366" s="4"/>
      <c r="F366" s="4"/>
      <c r="G366" s="4"/>
      <c r="H366" s="4"/>
    </row>
    <row r="367" spans="2:15" ht="24.95" customHeight="1" x14ac:dyDescent="0.2">
      <c r="B367" s="22"/>
      <c r="C367" s="4"/>
      <c r="D367" s="4"/>
      <c r="E367" s="4"/>
      <c r="F367" s="4"/>
      <c r="G367" s="4"/>
      <c r="H367" s="4"/>
    </row>
    <row r="368" spans="2:15" ht="24.95" customHeight="1" x14ac:dyDescent="0.2">
      <c r="B368" s="22"/>
      <c r="C368" s="4"/>
      <c r="D368" s="4"/>
      <c r="E368" s="4"/>
      <c r="F368" s="4"/>
      <c r="G368" s="4"/>
      <c r="H368" s="4"/>
    </row>
    <row r="369" spans="2:12" ht="24.95" customHeight="1" x14ac:dyDescent="0.2">
      <c r="B369" s="22"/>
      <c r="C369" s="4"/>
      <c r="D369" s="4"/>
      <c r="E369" s="4"/>
      <c r="F369" s="4"/>
      <c r="G369" s="4"/>
      <c r="H369" s="4"/>
    </row>
    <row r="370" spans="2:12" ht="24.95" customHeight="1" x14ac:dyDescent="0.2"/>
    <row r="371" spans="2:12" ht="24.95" customHeight="1" x14ac:dyDescent="0.2">
      <c r="B371" s="212" t="s">
        <v>37</v>
      </c>
      <c r="C371" s="212"/>
      <c r="D371" s="212"/>
      <c r="E371" s="212"/>
      <c r="F371" s="212"/>
      <c r="G371" s="212"/>
      <c r="H371" s="212"/>
      <c r="I371" s="212"/>
      <c r="J371" s="212"/>
      <c r="K371" s="212"/>
      <c r="L371" s="212"/>
    </row>
    <row r="372" spans="2:12" ht="24.95" customHeight="1" x14ac:dyDescent="0.2">
      <c r="B372" s="67" t="s">
        <v>35</v>
      </c>
      <c r="C372" s="68" t="s">
        <v>113</v>
      </c>
      <c r="D372" s="68" t="s">
        <v>5</v>
      </c>
      <c r="E372" s="68" t="s">
        <v>6</v>
      </c>
      <c r="F372" s="68" t="s">
        <v>7</v>
      </c>
      <c r="G372" s="68" t="s">
        <v>8</v>
      </c>
      <c r="H372" s="68" t="s">
        <v>9</v>
      </c>
      <c r="I372" s="68" t="s">
        <v>10</v>
      </c>
      <c r="J372" s="68" t="s">
        <v>11</v>
      </c>
      <c r="K372" s="68" t="s">
        <v>12</v>
      </c>
      <c r="L372" s="68" t="s">
        <v>14</v>
      </c>
    </row>
    <row r="373" spans="2:12" ht="24.95" customHeight="1" x14ac:dyDescent="0.2">
      <c r="B373" s="207" t="s">
        <v>154</v>
      </c>
      <c r="C373" s="170">
        <v>39129</v>
      </c>
      <c r="D373" s="170">
        <v>62160</v>
      </c>
      <c r="E373" s="170">
        <v>44063</v>
      </c>
      <c r="F373" s="170">
        <v>11018</v>
      </c>
      <c r="G373" s="170">
        <v>61456</v>
      </c>
      <c r="H373" s="170">
        <v>56974</v>
      </c>
      <c r="I373" s="170">
        <v>13618</v>
      </c>
      <c r="J373" s="170">
        <v>54387</v>
      </c>
      <c r="K373" s="170">
        <v>15925</v>
      </c>
      <c r="L373" s="193">
        <v>358730</v>
      </c>
    </row>
    <row r="374" spans="2:12" ht="24.95" customHeight="1" x14ac:dyDescent="0.2">
      <c r="B374" s="207" t="s">
        <v>158</v>
      </c>
      <c r="C374" s="170">
        <v>41079</v>
      </c>
      <c r="D374" s="170">
        <v>62116</v>
      </c>
      <c r="E374" s="170">
        <v>52045</v>
      </c>
      <c r="F374" s="170">
        <v>13163</v>
      </c>
      <c r="G374" s="170">
        <v>72337</v>
      </c>
      <c r="H374" s="170">
        <v>60237</v>
      </c>
      <c r="I374" s="170">
        <v>15098</v>
      </c>
      <c r="J374" s="170">
        <v>56579</v>
      </c>
      <c r="K374" s="170">
        <v>16110</v>
      </c>
      <c r="L374" s="193">
        <v>388764</v>
      </c>
    </row>
    <row r="375" spans="2:12" ht="24.95" customHeight="1" x14ac:dyDescent="0.2">
      <c r="B375" s="67" t="s">
        <v>43</v>
      </c>
      <c r="C375" s="157">
        <f t="shared" ref="C375:L375" si="0">(C374-C373)/C373</f>
        <v>4.9835160622556163E-2</v>
      </c>
      <c r="D375" s="157">
        <f t="shared" si="0"/>
        <v>-7.0785070785070784E-4</v>
      </c>
      <c r="E375" s="157">
        <f t="shared" si="0"/>
        <v>0.18114971745001476</v>
      </c>
      <c r="F375" s="157">
        <f t="shared" si="0"/>
        <v>0.19468143038664004</v>
      </c>
      <c r="G375" s="157">
        <f t="shared" si="0"/>
        <v>0.17705350169226763</v>
      </c>
      <c r="H375" s="157">
        <f t="shared" si="0"/>
        <v>5.7271737985747882E-2</v>
      </c>
      <c r="I375" s="157">
        <f t="shared" si="0"/>
        <v>0.10867968864737847</v>
      </c>
      <c r="J375" s="157">
        <f t="shared" si="0"/>
        <v>4.0303749057679222E-2</v>
      </c>
      <c r="K375" s="157">
        <f t="shared" si="0"/>
        <v>1.1616954474097331E-2</v>
      </c>
      <c r="L375" s="157">
        <f t="shared" si="0"/>
        <v>8.3723134390767423E-2</v>
      </c>
    </row>
    <row r="376" spans="2:12" ht="24.95" customHeight="1" x14ac:dyDescent="0.2">
      <c r="B376" s="25"/>
      <c r="C376" s="26"/>
      <c r="D376" s="26"/>
      <c r="E376" s="26"/>
      <c r="F376" s="26"/>
      <c r="G376" s="26"/>
      <c r="H376" s="26"/>
      <c r="I376" s="26"/>
      <c r="J376" s="26"/>
      <c r="K376" s="26"/>
      <c r="L376" s="26"/>
    </row>
    <row r="377" spans="2:12" ht="24.95" customHeight="1" x14ac:dyDescent="0.2">
      <c r="B377" s="25"/>
      <c r="C377" s="26"/>
      <c r="D377" s="26"/>
      <c r="E377" s="26"/>
      <c r="F377" s="26"/>
      <c r="G377" s="26"/>
      <c r="H377" s="26"/>
      <c r="I377" s="26"/>
      <c r="J377" s="26"/>
      <c r="K377" s="26"/>
      <c r="L377" s="26"/>
    </row>
    <row r="378" spans="2:12" ht="24.95" customHeight="1" x14ac:dyDescent="0.2">
      <c r="B378" s="25"/>
      <c r="C378" s="26"/>
      <c r="D378" s="26"/>
      <c r="E378" s="26"/>
      <c r="F378" s="26"/>
      <c r="G378" s="26"/>
      <c r="H378" s="26"/>
      <c r="I378" s="26"/>
      <c r="J378" s="26"/>
      <c r="K378" s="26"/>
      <c r="L378" s="26"/>
    </row>
    <row r="379" spans="2:12" ht="24.95" customHeight="1" x14ac:dyDescent="0.2">
      <c r="B379" s="213"/>
      <c r="C379" s="213"/>
      <c r="D379" s="213"/>
      <c r="E379" s="213"/>
      <c r="F379" s="213"/>
      <c r="G379" s="213"/>
      <c r="H379" s="213"/>
      <c r="I379" s="213"/>
      <c r="J379" s="213"/>
      <c r="K379" s="213"/>
      <c r="L379" s="213"/>
    </row>
    <row r="380" spans="2:12" ht="24.95" customHeight="1" x14ac:dyDescent="0.2">
      <c r="B380" s="25"/>
      <c r="C380" s="26"/>
      <c r="D380" s="26"/>
      <c r="E380" s="26"/>
      <c r="F380" s="26"/>
      <c r="G380" s="26"/>
      <c r="H380" s="26"/>
      <c r="I380" s="26"/>
      <c r="J380" s="26"/>
      <c r="K380" s="26"/>
      <c r="L380" s="26"/>
    </row>
    <row r="381" spans="2:12" ht="24.95" customHeight="1" x14ac:dyDescent="0.2">
      <c r="B381" s="25"/>
      <c r="C381" s="26"/>
      <c r="D381" s="26"/>
      <c r="E381" s="26"/>
      <c r="F381" s="26"/>
      <c r="G381" s="26"/>
      <c r="H381" s="26"/>
      <c r="I381" s="26"/>
      <c r="J381" s="26"/>
      <c r="K381" s="26"/>
      <c r="L381" s="26"/>
    </row>
    <row r="382" spans="2:12" ht="24.95" customHeight="1" x14ac:dyDescent="0.2">
      <c r="B382" s="25"/>
      <c r="C382" s="26"/>
      <c r="D382" s="26"/>
      <c r="E382" s="26"/>
      <c r="F382" s="26"/>
      <c r="G382" s="26"/>
      <c r="H382" s="26"/>
      <c r="I382" s="26"/>
      <c r="J382" s="26"/>
      <c r="K382" s="26"/>
      <c r="L382" s="26"/>
    </row>
    <row r="383" spans="2:12" ht="24.95" customHeight="1" x14ac:dyDescent="0.2">
      <c r="B383" s="25"/>
      <c r="C383" s="26"/>
      <c r="D383" s="26"/>
      <c r="E383" s="26"/>
      <c r="F383" s="26"/>
      <c r="G383" s="26"/>
      <c r="H383" s="26"/>
      <c r="I383" s="26"/>
      <c r="J383" s="26"/>
      <c r="K383" s="26"/>
      <c r="L383" s="26"/>
    </row>
    <row r="384" spans="2:12" ht="24.95" customHeight="1" x14ac:dyDescent="0.2">
      <c r="B384" s="25"/>
      <c r="C384" s="26"/>
      <c r="D384" s="26"/>
      <c r="E384" s="26"/>
      <c r="F384" s="26"/>
      <c r="G384" s="26"/>
      <c r="H384" s="26"/>
      <c r="I384" s="26"/>
      <c r="J384" s="26"/>
      <c r="K384" s="26"/>
      <c r="L384" s="26"/>
    </row>
    <row r="385" spans="2:12" ht="24.95" customHeight="1" x14ac:dyDescent="0.2">
      <c r="B385" s="25"/>
      <c r="C385" s="26"/>
      <c r="D385" s="26"/>
      <c r="E385" s="26"/>
      <c r="F385" s="26"/>
      <c r="G385" s="26"/>
      <c r="H385" s="26"/>
      <c r="I385" s="26"/>
      <c r="J385" s="26"/>
      <c r="K385" s="26"/>
      <c r="L385" s="26"/>
    </row>
    <row r="386" spans="2:12" ht="24.95" customHeight="1" x14ac:dyDescent="0.2">
      <c r="B386" s="228" t="s">
        <v>15</v>
      </c>
      <c r="C386" s="228"/>
      <c r="D386" s="228"/>
      <c r="E386" s="228"/>
      <c r="F386" s="228"/>
      <c r="G386" s="228"/>
      <c r="H386" s="228"/>
      <c r="I386" s="228"/>
      <c r="J386" s="228"/>
    </row>
    <row r="387" spans="2:12" ht="24.95" customHeight="1" x14ac:dyDescent="0.2">
      <c r="B387" s="69" t="s">
        <v>35</v>
      </c>
      <c r="C387" s="258" t="s">
        <v>40</v>
      </c>
      <c r="D387" s="258"/>
      <c r="E387" s="258" t="s">
        <v>41</v>
      </c>
      <c r="F387" s="258"/>
      <c r="G387" s="258" t="s">
        <v>42</v>
      </c>
      <c r="H387" s="258"/>
      <c r="I387" s="223" t="s">
        <v>89</v>
      </c>
      <c r="J387" s="223"/>
      <c r="L387" s="27"/>
    </row>
    <row r="388" spans="2:12" ht="24.95" customHeight="1" x14ac:dyDescent="0.2">
      <c r="B388" s="207" t="s">
        <v>154</v>
      </c>
      <c r="C388" s="220">
        <v>472011</v>
      </c>
      <c r="D388" s="220"/>
      <c r="E388" s="220">
        <v>102388</v>
      </c>
      <c r="F388" s="220"/>
      <c r="G388" s="221">
        <v>574399</v>
      </c>
      <c r="H388" s="221"/>
      <c r="I388" s="249">
        <v>0.14336706390000001</v>
      </c>
      <c r="J388" s="222"/>
    </row>
    <row r="389" spans="2:12" ht="24.95" customHeight="1" x14ac:dyDescent="0.2">
      <c r="B389" s="207" t="s">
        <v>158</v>
      </c>
      <c r="C389" s="229">
        <v>510618</v>
      </c>
      <c r="D389" s="229"/>
      <c r="E389" s="229">
        <v>110658</v>
      </c>
      <c r="F389" s="229"/>
      <c r="G389" s="260">
        <v>621276</v>
      </c>
      <c r="H389" s="260"/>
      <c r="I389" s="236">
        <v>0.14955168320000001</v>
      </c>
      <c r="J389" s="261"/>
    </row>
    <row r="390" spans="2:12" ht="24.95" customHeight="1" x14ac:dyDescent="0.2">
      <c r="B390" s="73" t="s">
        <v>43</v>
      </c>
      <c r="C390" s="259">
        <f>(C389-C388)/C388</f>
        <v>8.1792585342290752E-2</v>
      </c>
      <c r="D390" s="259"/>
      <c r="E390" s="259">
        <f>(E389-E388)/E388</f>
        <v>8.0771184123139425E-2</v>
      </c>
      <c r="F390" s="259"/>
      <c r="G390" s="257">
        <f>(G389-G388)/G388</f>
        <v>8.1610518124161077E-2</v>
      </c>
      <c r="H390" s="257"/>
      <c r="I390" s="257">
        <f>(I389-I388)/I388</f>
        <v>4.3138355015164671E-2</v>
      </c>
      <c r="J390" s="257"/>
    </row>
    <row r="391" spans="2:12" ht="24.95" customHeight="1" x14ac:dyDescent="0.2">
      <c r="B391" s="25"/>
      <c r="C391" s="26"/>
      <c r="D391" s="26"/>
      <c r="E391" s="26"/>
      <c r="F391" s="26"/>
      <c r="G391" s="28"/>
      <c r="H391" s="28"/>
      <c r="I391" s="28"/>
      <c r="J391" s="28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29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6"/>
    </row>
    <row r="399" spans="2:12" ht="24.95" customHeight="1" x14ac:dyDescent="0.2"/>
    <row r="400" spans="2:12" ht="24.95" customHeight="1" x14ac:dyDescent="0.2"/>
    <row r="401" spans="2:13" ht="24.95" customHeight="1" x14ac:dyDescent="0.2">
      <c r="B401" s="228" t="s">
        <v>38</v>
      </c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</row>
    <row r="402" spans="2:13" ht="24.95" customHeight="1" x14ac:dyDescent="0.2">
      <c r="B402" s="69" t="s">
        <v>35</v>
      </c>
      <c r="C402" s="75" t="s">
        <v>113</v>
      </c>
      <c r="D402" s="75" t="s">
        <v>5</v>
      </c>
      <c r="E402" s="75" t="s">
        <v>6</v>
      </c>
      <c r="F402" s="75" t="s">
        <v>7</v>
      </c>
      <c r="G402" s="75" t="s">
        <v>8</v>
      </c>
      <c r="H402" s="75" t="s">
        <v>9</v>
      </c>
      <c r="I402" s="75" t="s">
        <v>10</v>
      </c>
      <c r="J402" s="75" t="s">
        <v>11</v>
      </c>
      <c r="K402" s="75" t="s">
        <v>12</v>
      </c>
      <c r="L402" s="75" t="s">
        <v>14</v>
      </c>
    </row>
    <row r="403" spans="2:13" ht="24.95" customHeight="1" x14ac:dyDescent="0.2">
      <c r="B403" s="207" t="s">
        <v>154</v>
      </c>
      <c r="C403" s="170">
        <v>61134</v>
      </c>
      <c r="D403" s="170">
        <v>92013</v>
      </c>
      <c r="E403" s="170">
        <v>82240</v>
      </c>
      <c r="F403" s="170">
        <v>19262</v>
      </c>
      <c r="G403" s="170">
        <v>103282</v>
      </c>
      <c r="H403" s="170">
        <v>78615</v>
      </c>
      <c r="I403" s="170">
        <v>24721</v>
      </c>
      <c r="J403" s="170">
        <v>88788</v>
      </c>
      <c r="K403" s="170">
        <v>24344</v>
      </c>
      <c r="L403" s="193">
        <v>574399</v>
      </c>
    </row>
    <row r="404" spans="2:13" ht="24.95" customHeight="1" x14ac:dyDescent="0.2">
      <c r="B404" s="207" t="s">
        <v>158</v>
      </c>
      <c r="C404" s="194">
        <v>62117</v>
      </c>
      <c r="D404" s="194">
        <v>99589</v>
      </c>
      <c r="E404" s="194">
        <v>91997</v>
      </c>
      <c r="F404" s="194">
        <v>23042</v>
      </c>
      <c r="G404" s="194">
        <v>109821</v>
      </c>
      <c r="H404" s="194">
        <v>87686</v>
      </c>
      <c r="I404" s="194">
        <v>27600</v>
      </c>
      <c r="J404" s="194">
        <v>95178</v>
      </c>
      <c r="K404" s="194">
        <v>24246</v>
      </c>
      <c r="L404" s="195">
        <v>621276</v>
      </c>
    </row>
    <row r="405" spans="2:13" ht="24.95" customHeight="1" x14ac:dyDescent="0.2">
      <c r="B405" s="73" t="s">
        <v>43</v>
      </c>
      <c r="C405" s="158">
        <f t="shared" ref="C405:L405" si="1">(C404-C403)/C403</f>
        <v>1.6079432067262079E-2</v>
      </c>
      <c r="D405" s="158">
        <f t="shared" si="1"/>
        <v>8.233619162509645E-2</v>
      </c>
      <c r="E405" s="158">
        <f t="shared" si="1"/>
        <v>0.11864056420233463</v>
      </c>
      <c r="F405" s="158">
        <f t="shared" si="1"/>
        <v>0.19624130412210569</v>
      </c>
      <c r="G405" s="158">
        <f t="shared" si="1"/>
        <v>6.3312096977208035E-2</v>
      </c>
      <c r="H405" s="158">
        <f t="shared" si="1"/>
        <v>0.11538510462379953</v>
      </c>
      <c r="I405" s="158">
        <f t="shared" si="1"/>
        <v>0.11645969014198455</v>
      </c>
      <c r="J405" s="158">
        <f t="shared" si="1"/>
        <v>7.1969185025003379E-2</v>
      </c>
      <c r="K405" s="158">
        <f t="shared" si="1"/>
        <v>-4.0256325994084781E-3</v>
      </c>
      <c r="L405" s="158">
        <f t="shared" si="1"/>
        <v>8.1610518124161077E-2</v>
      </c>
    </row>
    <row r="406" spans="2:13" ht="24.95" customHeight="1" x14ac:dyDescent="0.2">
      <c r="B406" s="25"/>
      <c r="C406" s="26"/>
      <c r="D406" s="26"/>
      <c r="E406" s="26"/>
      <c r="F406" s="26"/>
      <c r="G406" s="26"/>
      <c r="H406" s="26"/>
      <c r="I406" s="26"/>
      <c r="J406" s="26"/>
      <c r="K406" s="26"/>
      <c r="L406" s="26"/>
    </row>
    <row r="407" spans="2:13" ht="24.95" customHeight="1" x14ac:dyDescent="0.2">
      <c r="B407" s="25"/>
      <c r="C407" s="26"/>
      <c r="D407" s="26"/>
      <c r="E407" s="26"/>
      <c r="F407" s="26"/>
      <c r="G407" s="26"/>
      <c r="H407" s="26"/>
      <c r="I407" s="26"/>
      <c r="J407" s="26"/>
      <c r="K407" s="26"/>
      <c r="L407" s="26"/>
    </row>
    <row r="408" spans="2:13" ht="24.95" customHeight="1" x14ac:dyDescent="0.2">
      <c r="B408" s="213"/>
      <c r="C408" s="213"/>
      <c r="D408" s="213"/>
      <c r="E408" s="213"/>
      <c r="F408" s="213"/>
      <c r="G408" s="213"/>
      <c r="H408" s="213"/>
      <c r="I408" s="213"/>
      <c r="J408" s="213"/>
      <c r="K408" s="213"/>
      <c r="L408" s="213"/>
    </row>
    <row r="409" spans="2:13" ht="24.95" customHeight="1" x14ac:dyDescent="0.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3" ht="24.95" customHeight="1" x14ac:dyDescent="0.2">
      <c r="B410" s="25"/>
      <c r="C410" s="26"/>
      <c r="D410" s="26"/>
      <c r="E410" s="26"/>
      <c r="F410" s="26"/>
      <c r="G410" s="26"/>
      <c r="H410" s="26"/>
      <c r="I410" s="26"/>
      <c r="J410" s="26"/>
      <c r="K410" s="26"/>
      <c r="L410" s="26"/>
    </row>
    <row r="411" spans="2:13" ht="24.95" customHeight="1" x14ac:dyDescent="0.2">
      <c r="B411" s="25"/>
      <c r="C411" s="26"/>
      <c r="D411" s="26"/>
      <c r="E411" s="26"/>
      <c r="F411" s="26"/>
      <c r="G411" s="26"/>
      <c r="H411" s="26"/>
      <c r="I411" s="26"/>
      <c r="J411" s="26"/>
      <c r="K411" s="26"/>
      <c r="L411" s="26"/>
    </row>
    <row r="412" spans="2:13" ht="24.95" customHeight="1" x14ac:dyDescent="0.2">
      <c r="B412" s="25"/>
      <c r="C412" s="26"/>
      <c r="D412" s="26"/>
      <c r="E412" s="26"/>
      <c r="F412" s="26"/>
      <c r="G412" s="26"/>
      <c r="H412" s="26"/>
      <c r="I412" s="26"/>
      <c r="J412" s="26"/>
      <c r="K412" s="26"/>
      <c r="L412" s="26"/>
    </row>
    <row r="413" spans="2:13" ht="24.95" customHeight="1" x14ac:dyDescent="0.2">
      <c r="B413" s="25"/>
      <c r="C413" s="26"/>
      <c r="D413" s="26"/>
      <c r="E413" s="26"/>
      <c r="F413" s="26"/>
      <c r="G413" s="26"/>
      <c r="H413" s="26"/>
      <c r="I413" s="26"/>
      <c r="J413" s="26"/>
      <c r="K413" s="26"/>
      <c r="L413" s="26"/>
    </row>
    <row r="414" spans="2:13" ht="24.95" customHeight="1" x14ac:dyDescent="0.2">
      <c r="B414" s="25"/>
      <c r="C414" s="26"/>
      <c r="D414" s="26"/>
      <c r="E414" s="26"/>
      <c r="F414" s="26"/>
      <c r="G414" s="26"/>
      <c r="H414" s="26"/>
      <c r="I414" s="26"/>
      <c r="J414" s="26"/>
      <c r="K414" s="26"/>
      <c r="L414" s="26"/>
    </row>
    <row r="415" spans="2:13" ht="24.95" customHeight="1" x14ac:dyDescent="0.2">
      <c r="B415" s="25"/>
      <c r="C415" s="26"/>
      <c r="D415" s="26"/>
      <c r="E415" s="26"/>
      <c r="F415" s="26"/>
      <c r="G415" s="26"/>
      <c r="H415" s="26"/>
      <c r="I415" s="26"/>
      <c r="J415" s="26"/>
      <c r="K415" s="26"/>
      <c r="M415" s="20">
        <v>3</v>
      </c>
    </row>
    <row r="416" spans="2:13" ht="25.5" customHeight="1" x14ac:dyDescent="0.2">
      <c r="B416" s="234" t="s">
        <v>82</v>
      </c>
      <c r="C416" s="234"/>
      <c r="D416" s="234"/>
      <c r="E416" s="234"/>
      <c r="F416" s="234"/>
      <c r="G416" s="234"/>
      <c r="H416" s="234"/>
      <c r="I416" s="234"/>
      <c r="J416" s="234"/>
      <c r="K416" s="234"/>
      <c r="L416" s="234"/>
      <c r="M416" s="234"/>
    </row>
    <row r="417" spans="2:15" ht="15" customHeight="1" x14ac:dyDescent="0.2"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16"/>
    </row>
    <row r="418" spans="2:15" ht="25.5" customHeight="1" x14ac:dyDescent="0.2">
      <c r="B418" s="234" t="s">
        <v>83</v>
      </c>
      <c r="C418" s="234"/>
      <c r="D418" s="234"/>
      <c r="E418" s="234"/>
      <c r="F418" s="234"/>
      <c r="G418" s="234"/>
      <c r="H418" s="234"/>
      <c r="I418" s="234"/>
      <c r="J418" s="234"/>
      <c r="K418" s="234"/>
      <c r="L418" s="234"/>
    </row>
    <row r="419" spans="2:15" ht="15" customHeight="1" x14ac:dyDescent="0.2">
      <c r="B419" s="288"/>
      <c r="C419" s="288"/>
      <c r="D419" s="288"/>
      <c r="E419" s="288"/>
      <c r="F419" s="288"/>
      <c r="G419" s="288"/>
    </row>
    <row r="420" spans="2:15" ht="24.95" customHeight="1" x14ac:dyDescent="0.2">
      <c r="B420" s="237" t="s">
        <v>16</v>
      </c>
      <c r="C420" s="237"/>
      <c r="D420" s="237"/>
      <c r="E420" s="237"/>
      <c r="F420" s="237"/>
      <c r="G420" s="237"/>
      <c r="H420" s="237"/>
      <c r="I420" s="237"/>
      <c r="J420" s="237"/>
    </row>
    <row r="421" spans="2:15" ht="24.95" customHeight="1" x14ac:dyDescent="0.2">
      <c r="B421" s="224" t="s">
        <v>36</v>
      </c>
      <c r="C421" s="226" t="s">
        <v>47</v>
      </c>
      <c r="D421" s="226"/>
      <c r="E421" s="226"/>
      <c r="F421" s="226" t="s">
        <v>48</v>
      </c>
      <c r="G421" s="226"/>
      <c r="H421" s="226"/>
      <c r="I421" s="89" t="s">
        <v>52</v>
      </c>
      <c r="J421" s="91" t="s">
        <v>53</v>
      </c>
      <c r="M421" s="2"/>
    </row>
    <row r="422" spans="2:15" ht="24.95" customHeight="1" x14ac:dyDescent="0.2">
      <c r="B422" s="225"/>
      <c r="C422" s="87" t="s">
        <v>66</v>
      </c>
      <c r="D422" s="87" t="s">
        <v>67</v>
      </c>
      <c r="E422" s="125" t="s">
        <v>72</v>
      </c>
      <c r="F422" s="87" t="s">
        <v>69</v>
      </c>
      <c r="G422" s="87" t="s">
        <v>70</v>
      </c>
      <c r="H422" s="88" t="s">
        <v>71</v>
      </c>
      <c r="I422" s="90" t="s">
        <v>85</v>
      </c>
      <c r="J422" s="92" t="s">
        <v>86</v>
      </c>
      <c r="M422" s="2"/>
    </row>
    <row r="423" spans="2:15" ht="24.95" customHeight="1" x14ac:dyDescent="0.2">
      <c r="B423" s="163" t="s">
        <v>113</v>
      </c>
      <c r="C423" s="170">
        <v>26015</v>
      </c>
      <c r="D423" s="170">
        <v>3191</v>
      </c>
      <c r="E423" s="171">
        <v>29206</v>
      </c>
      <c r="F423" s="170">
        <v>35725</v>
      </c>
      <c r="G423" s="170">
        <v>4765</v>
      </c>
      <c r="H423" s="172">
        <v>40490</v>
      </c>
      <c r="I423" s="173">
        <v>0.2735764094</v>
      </c>
      <c r="J423" s="174">
        <v>1.3863589673354999</v>
      </c>
      <c r="K423" s="33"/>
      <c r="M423" s="2"/>
    </row>
    <row r="424" spans="2:15" ht="24.95" customHeight="1" x14ac:dyDescent="0.2">
      <c r="B424" s="163" t="s">
        <v>5</v>
      </c>
      <c r="C424" s="170">
        <v>33322</v>
      </c>
      <c r="D424" s="170">
        <v>15571</v>
      </c>
      <c r="E424" s="171">
        <v>48893</v>
      </c>
      <c r="F424" s="170">
        <v>52679</v>
      </c>
      <c r="G424" s="170">
        <v>24518</v>
      </c>
      <c r="H424" s="172">
        <v>77197</v>
      </c>
      <c r="I424" s="173">
        <v>0.2953872052</v>
      </c>
      <c r="J424" s="174">
        <v>1.5788967745894</v>
      </c>
      <c r="K424" s="33"/>
      <c r="M424" s="2"/>
    </row>
    <row r="425" spans="2:15" ht="24.95" customHeight="1" x14ac:dyDescent="0.2">
      <c r="B425" s="163" t="s">
        <v>22</v>
      </c>
      <c r="C425" s="170">
        <v>35214</v>
      </c>
      <c r="D425" s="170">
        <v>4515</v>
      </c>
      <c r="E425" s="171">
        <v>39729</v>
      </c>
      <c r="F425" s="170">
        <v>60973</v>
      </c>
      <c r="G425" s="170">
        <v>7431</v>
      </c>
      <c r="H425" s="172">
        <v>68404</v>
      </c>
      <c r="I425" s="173">
        <v>0.2276563781</v>
      </c>
      <c r="J425" s="174">
        <v>1.7217649575877001</v>
      </c>
      <c r="K425" s="33"/>
      <c r="M425" s="2"/>
    </row>
    <row r="426" spans="2:15" ht="24.95" customHeight="1" x14ac:dyDescent="0.2">
      <c r="B426" s="163" t="s">
        <v>7</v>
      </c>
      <c r="C426" s="170">
        <v>7850</v>
      </c>
      <c r="D426" s="170">
        <v>2174</v>
      </c>
      <c r="E426" s="171">
        <v>10024</v>
      </c>
      <c r="F426" s="170">
        <v>14920</v>
      </c>
      <c r="G426" s="170">
        <v>2625</v>
      </c>
      <c r="H426" s="172">
        <v>17545</v>
      </c>
      <c r="I426" s="173">
        <v>0.24063727300000001</v>
      </c>
      <c r="J426" s="174">
        <v>1.7502992817239</v>
      </c>
      <c r="K426" s="33"/>
      <c r="L426" s="124"/>
      <c r="M426" s="2"/>
    </row>
    <row r="427" spans="2:15" ht="24.95" customHeight="1" x14ac:dyDescent="0.2">
      <c r="B427" s="163" t="s">
        <v>8</v>
      </c>
      <c r="C427" s="170">
        <v>40366</v>
      </c>
      <c r="D427" s="170">
        <v>17187</v>
      </c>
      <c r="E427" s="171">
        <v>57553</v>
      </c>
      <c r="F427" s="170">
        <v>56721</v>
      </c>
      <c r="G427" s="170">
        <v>25949</v>
      </c>
      <c r="H427" s="172">
        <v>82670</v>
      </c>
      <c r="I427" s="173">
        <v>0.3103544741</v>
      </c>
      <c r="J427" s="174">
        <v>1.4364151304015</v>
      </c>
      <c r="K427" s="33"/>
      <c r="M427" s="2"/>
    </row>
    <row r="428" spans="2:15" ht="24.95" customHeight="1" x14ac:dyDescent="0.2">
      <c r="B428" s="163" t="s">
        <v>9</v>
      </c>
      <c r="C428" s="170">
        <v>35867</v>
      </c>
      <c r="D428" s="170">
        <v>7570</v>
      </c>
      <c r="E428" s="171">
        <v>43437</v>
      </c>
      <c r="F428" s="170">
        <v>45680</v>
      </c>
      <c r="G428" s="170">
        <v>9521</v>
      </c>
      <c r="H428" s="172">
        <v>55201</v>
      </c>
      <c r="I428" s="173">
        <v>0.31983996380000002</v>
      </c>
      <c r="J428" s="174">
        <v>1.2708290167369001</v>
      </c>
      <c r="K428" s="33"/>
      <c r="M428" s="2"/>
    </row>
    <row r="429" spans="2:15" ht="24.95" customHeight="1" x14ac:dyDescent="0.2">
      <c r="B429" s="163" t="s">
        <v>10</v>
      </c>
      <c r="C429" s="170">
        <v>11739</v>
      </c>
      <c r="D429" s="170">
        <v>809</v>
      </c>
      <c r="E429" s="171">
        <v>12548</v>
      </c>
      <c r="F429" s="170">
        <v>20701</v>
      </c>
      <c r="G429" s="170">
        <v>1123</v>
      </c>
      <c r="H429" s="172">
        <v>21824</v>
      </c>
      <c r="I429" s="173">
        <v>0.2061814663</v>
      </c>
      <c r="J429" s="174">
        <v>1.7392413133567</v>
      </c>
      <c r="K429" s="33"/>
      <c r="M429" s="2"/>
    </row>
    <row r="430" spans="2:15" ht="24.95" customHeight="1" x14ac:dyDescent="0.2">
      <c r="B430" s="163" t="s">
        <v>11</v>
      </c>
      <c r="C430" s="170">
        <v>38366</v>
      </c>
      <c r="D430" s="170">
        <v>8625</v>
      </c>
      <c r="E430" s="171">
        <v>46991</v>
      </c>
      <c r="F430" s="170">
        <v>62075</v>
      </c>
      <c r="G430" s="170">
        <v>15683</v>
      </c>
      <c r="H430" s="172">
        <v>77758</v>
      </c>
      <c r="I430" s="173">
        <v>0.32689526749999998</v>
      </c>
      <c r="J430" s="174">
        <v>1.6547423974804001</v>
      </c>
      <c r="K430" s="33"/>
      <c r="M430" s="34"/>
    </row>
    <row r="431" spans="2:15" ht="24.95" customHeight="1" x14ac:dyDescent="0.2">
      <c r="B431" s="163" t="s">
        <v>12</v>
      </c>
      <c r="C431" s="170">
        <v>9735</v>
      </c>
      <c r="D431" s="170">
        <v>1418</v>
      </c>
      <c r="E431" s="171">
        <v>11153</v>
      </c>
      <c r="F431" s="170">
        <v>15286</v>
      </c>
      <c r="G431" s="170">
        <v>1730</v>
      </c>
      <c r="H431" s="172">
        <v>17016</v>
      </c>
      <c r="I431" s="173">
        <v>0.1871427826</v>
      </c>
      <c r="J431" s="174">
        <v>1.5256881556532</v>
      </c>
      <c r="K431" s="33"/>
      <c r="M431" s="34"/>
    </row>
    <row r="432" spans="2:15" ht="24.95" customHeight="1" x14ac:dyDescent="0.2">
      <c r="B432" s="86" t="s">
        <v>14</v>
      </c>
      <c r="C432" s="175">
        <v>238474</v>
      </c>
      <c r="D432" s="175">
        <v>61060</v>
      </c>
      <c r="E432" s="176">
        <v>299534</v>
      </c>
      <c r="F432" s="175">
        <v>364760</v>
      </c>
      <c r="G432" s="175">
        <v>93345</v>
      </c>
      <c r="H432" s="177">
        <v>458105</v>
      </c>
      <c r="I432" s="178">
        <v>0.2765784329</v>
      </c>
      <c r="J432" s="179">
        <v>1.5293923227413</v>
      </c>
      <c r="M432" s="34"/>
    </row>
    <row r="433" spans="2:13" ht="24.95" customHeight="1" x14ac:dyDescent="0.2">
      <c r="B433" s="35"/>
      <c r="C433" s="36"/>
      <c r="D433" s="36"/>
      <c r="E433" s="24"/>
      <c r="F433" s="36"/>
      <c r="G433" s="36"/>
      <c r="H433" s="24"/>
      <c r="I433" s="37"/>
      <c r="J433" s="38"/>
      <c r="M433" s="34"/>
    </row>
    <row r="434" spans="2:13" ht="24.95" customHeight="1" x14ac:dyDescent="0.2">
      <c r="B434" s="35"/>
      <c r="C434" s="39"/>
      <c r="D434" s="39"/>
      <c r="E434" s="40"/>
      <c r="F434" s="39"/>
      <c r="G434" s="39"/>
      <c r="H434" s="40"/>
      <c r="I434" s="37"/>
      <c r="J434" s="41"/>
    </row>
    <row r="435" spans="2:13" ht="24.95" customHeight="1" x14ac:dyDescent="0.2"/>
    <row r="436" spans="2:13" ht="24.95" customHeight="1" x14ac:dyDescent="0.2"/>
    <row r="437" spans="2:13" ht="24.95" customHeight="1" x14ac:dyDescent="0.2"/>
    <row r="438" spans="2:13" ht="24.95" customHeight="1" x14ac:dyDescent="0.2"/>
    <row r="439" spans="2:13" ht="24.95" customHeight="1" x14ac:dyDescent="0.2"/>
    <row r="440" spans="2:13" ht="24.95" customHeight="1" x14ac:dyDescent="0.2"/>
    <row r="441" spans="2:13" ht="24.95" customHeight="1" x14ac:dyDescent="0.2"/>
    <row r="442" spans="2:13" ht="24.95" customHeight="1" x14ac:dyDescent="0.2"/>
    <row r="443" spans="2:13" ht="24.95" customHeight="1" x14ac:dyDescent="0.2"/>
    <row r="444" spans="2:13" ht="24.95" customHeight="1" x14ac:dyDescent="0.2"/>
    <row r="445" spans="2:13" ht="24.95" customHeight="1" x14ac:dyDescent="0.2"/>
    <row r="446" spans="2:13" ht="25.5" customHeight="1" x14ac:dyDescent="0.2">
      <c r="B446" s="227" t="s">
        <v>160</v>
      </c>
      <c r="C446" s="227"/>
      <c r="D446" s="227"/>
      <c r="E446" s="227"/>
      <c r="F446" s="227"/>
      <c r="G446" s="227"/>
      <c r="H446" s="227"/>
      <c r="I446" s="227"/>
      <c r="J446" s="227"/>
      <c r="K446" s="227"/>
      <c r="L446" s="227"/>
      <c r="M446" s="227"/>
    </row>
    <row r="447" spans="2:13" ht="15" customHeight="1" x14ac:dyDescent="0.2">
      <c r="B447" s="42"/>
      <c r="C447" s="42"/>
      <c r="D447" s="42"/>
      <c r="E447" s="42"/>
      <c r="F447" s="42"/>
      <c r="G447" s="42"/>
    </row>
    <row r="448" spans="2:13" ht="24.95" customHeight="1" x14ac:dyDescent="0.2">
      <c r="B448" s="212" t="s">
        <v>13</v>
      </c>
      <c r="C448" s="212"/>
      <c r="D448" s="212"/>
      <c r="E448" s="212"/>
      <c r="F448" s="212"/>
      <c r="G448" s="212"/>
      <c r="H448" s="212"/>
      <c r="I448" s="26"/>
      <c r="J448" s="26"/>
      <c r="K448" s="26"/>
      <c r="L448" s="26"/>
    </row>
    <row r="449" spans="2:15" ht="24.95" customHeight="1" x14ac:dyDescent="0.2">
      <c r="B449" s="85" t="s">
        <v>35</v>
      </c>
      <c r="C449" s="233" t="s">
        <v>62</v>
      </c>
      <c r="D449" s="233"/>
      <c r="E449" s="233" t="s">
        <v>109</v>
      </c>
      <c r="F449" s="233"/>
      <c r="G449" s="233" t="s">
        <v>0</v>
      </c>
      <c r="H449" s="233"/>
      <c r="I449" s="26"/>
      <c r="J449" s="26"/>
      <c r="K449" s="26"/>
      <c r="L449" s="26"/>
    </row>
    <row r="450" spans="2:15" ht="24.95" customHeight="1" x14ac:dyDescent="0.2">
      <c r="B450" s="207" t="s">
        <v>154</v>
      </c>
      <c r="C450" s="220">
        <v>222733</v>
      </c>
      <c r="D450" s="220"/>
      <c r="E450" s="220">
        <v>54363</v>
      </c>
      <c r="F450" s="220"/>
      <c r="G450" s="221">
        <v>277096</v>
      </c>
      <c r="H450" s="222"/>
      <c r="I450" s="26"/>
      <c r="J450" s="26"/>
      <c r="K450" s="26"/>
      <c r="L450" s="26"/>
    </row>
    <row r="451" spans="2:15" ht="24.95" customHeight="1" x14ac:dyDescent="0.2">
      <c r="B451" s="207" t="s">
        <v>158</v>
      </c>
      <c r="C451" s="229">
        <v>238474</v>
      </c>
      <c r="D451" s="229"/>
      <c r="E451" s="229">
        <v>61060</v>
      </c>
      <c r="F451" s="229"/>
      <c r="G451" s="221">
        <v>299534</v>
      </c>
      <c r="H451" s="222"/>
      <c r="I451" s="26"/>
      <c r="J451" s="26"/>
      <c r="K451" s="26"/>
      <c r="L451" s="26"/>
    </row>
    <row r="452" spans="2:15" ht="24.95" customHeight="1" x14ac:dyDescent="0.2">
      <c r="B452" s="76" t="s">
        <v>43</v>
      </c>
      <c r="C452" s="232">
        <f>(C451-C450)/C450</f>
        <v>7.0672060269470621E-2</v>
      </c>
      <c r="D452" s="232"/>
      <c r="E452" s="232">
        <f>(E451-E450)/E450</f>
        <v>0.12319040523885731</v>
      </c>
      <c r="F452" s="232"/>
      <c r="G452" s="232">
        <f>(G451-G450)/G450</f>
        <v>8.0975546381037614E-2</v>
      </c>
      <c r="H452" s="232"/>
      <c r="I452" s="26"/>
      <c r="J452" s="26"/>
      <c r="K452" s="26"/>
      <c r="L452" s="26"/>
    </row>
    <row r="453" spans="2:15" ht="24.95" customHeight="1" x14ac:dyDescent="0.2">
      <c r="B453" s="25"/>
      <c r="C453" s="26"/>
      <c r="D453" s="26"/>
      <c r="E453" s="26"/>
      <c r="F453" s="2"/>
      <c r="G453" s="25"/>
      <c r="H453" s="25"/>
      <c r="I453" s="26"/>
      <c r="J453" s="26"/>
      <c r="K453" s="26"/>
      <c r="L453" s="26"/>
    </row>
    <row r="454" spans="2:15" ht="24.95" customHeight="1" x14ac:dyDescent="0.2">
      <c r="B454" s="25"/>
      <c r="C454" s="26"/>
      <c r="D454" s="26"/>
      <c r="E454" s="26"/>
      <c r="F454" s="2"/>
      <c r="G454" s="25"/>
      <c r="H454" s="25"/>
      <c r="I454" s="26"/>
      <c r="J454" s="26"/>
      <c r="K454" s="26"/>
      <c r="L454" s="26"/>
    </row>
    <row r="455" spans="2:15" ht="24.95" customHeight="1" x14ac:dyDescent="0.2">
      <c r="B455" s="25"/>
      <c r="C455" s="26"/>
      <c r="D455" s="26"/>
      <c r="E455" s="26"/>
      <c r="F455" s="2"/>
      <c r="G455" s="25"/>
      <c r="H455" s="25"/>
      <c r="I455" s="26"/>
      <c r="J455" s="26"/>
      <c r="K455" s="26"/>
      <c r="L455" s="26"/>
    </row>
    <row r="456" spans="2:15" ht="24.95" customHeight="1" x14ac:dyDescent="0.2">
      <c r="B456" s="25"/>
      <c r="C456" s="26"/>
      <c r="D456" s="26"/>
      <c r="E456" s="26"/>
      <c r="F456" s="2"/>
      <c r="G456" s="25"/>
      <c r="H456" s="25"/>
      <c r="I456" s="26"/>
      <c r="J456" s="26"/>
      <c r="K456" s="26"/>
      <c r="L456" s="26"/>
    </row>
    <row r="457" spans="2:15" ht="24.95" customHeight="1" x14ac:dyDescent="0.2">
      <c r="B457" s="25"/>
      <c r="C457" s="26"/>
      <c r="D457" s="26"/>
      <c r="E457" s="26"/>
      <c r="F457" s="2"/>
      <c r="G457" s="25"/>
      <c r="H457" s="25"/>
      <c r="I457" s="26"/>
      <c r="J457" s="26"/>
      <c r="K457" s="26"/>
      <c r="L457" s="26"/>
    </row>
    <row r="458" spans="2:15" ht="24.95" customHeight="1" x14ac:dyDescent="0.2">
      <c r="B458" s="25"/>
      <c r="C458" s="26"/>
      <c r="D458" s="26"/>
      <c r="E458" s="26"/>
      <c r="F458" s="2"/>
      <c r="G458" s="25"/>
      <c r="H458" s="25"/>
      <c r="I458" s="26"/>
      <c r="J458" s="26"/>
      <c r="K458" s="26"/>
      <c r="L458" s="26"/>
    </row>
    <row r="459" spans="2:15" ht="24.95" customHeight="1" x14ac:dyDescent="0.2">
      <c r="B459" s="25"/>
      <c r="C459" s="26"/>
      <c r="D459" s="26"/>
      <c r="E459" s="26"/>
      <c r="F459" s="2"/>
      <c r="G459" s="25"/>
      <c r="H459" s="25"/>
      <c r="I459" s="26"/>
      <c r="J459" s="26"/>
      <c r="K459" s="26"/>
      <c r="L459" s="26"/>
    </row>
    <row r="460" spans="2:15" ht="24.95" customHeight="1" x14ac:dyDescent="0.2">
      <c r="B460" s="213"/>
      <c r="C460" s="213"/>
      <c r="D460" s="213"/>
      <c r="E460" s="213"/>
      <c r="F460" s="213"/>
      <c r="G460" s="213"/>
      <c r="H460" s="213"/>
      <c r="I460" s="213"/>
      <c r="J460" s="213"/>
      <c r="K460" s="213"/>
      <c r="L460" s="213"/>
      <c r="M460" s="43"/>
      <c r="N460" s="43"/>
      <c r="O460" s="43"/>
    </row>
    <row r="461" spans="2:15" ht="24.95" customHeight="1" x14ac:dyDescent="0.2"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</row>
    <row r="462" spans="2:15" ht="24.95" customHeight="1" x14ac:dyDescent="0.2"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</row>
    <row r="463" spans="2:15" ht="24.95" customHeight="1" x14ac:dyDescent="0.2"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43"/>
      <c r="N463" s="43"/>
      <c r="O463" s="43"/>
    </row>
    <row r="464" spans="2:15" ht="24.95" customHeight="1" x14ac:dyDescent="0.2">
      <c r="B464" s="228" t="s">
        <v>15</v>
      </c>
      <c r="C464" s="228"/>
      <c r="D464" s="228"/>
      <c r="E464" s="228"/>
      <c r="F464" s="228"/>
      <c r="G464" s="228"/>
      <c r="H464" s="228"/>
      <c r="I464" s="228"/>
      <c r="J464" s="228"/>
    </row>
    <row r="465" spans="2:15" ht="24.95" customHeight="1" x14ac:dyDescent="0.2">
      <c r="B465" s="93" t="s">
        <v>35</v>
      </c>
      <c r="C465" s="223" t="s">
        <v>40</v>
      </c>
      <c r="D465" s="223"/>
      <c r="E465" s="223" t="s">
        <v>41</v>
      </c>
      <c r="F465" s="223"/>
      <c r="G465" s="223" t="s">
        <v>42</v>
      </c>
      <c r="H465" s="223"/>
      <c r="I465" s="223" t="s">
        <v>89</v>
      </c>
      <c r="J465" s="223"/>
      <c r="L465" s="27"/>
    </row>
    <row r="466" spans="2:15" ht="24.95" customHeight="1" x14ac:dyDescent="0.2">
      <c r="B466" s="207" t="s">
        <v>154</v>
      </c>
      <c r="C466" s="220">
        <v>340047</v>
      </c>
      <c r="D466" s="220"/>
      <c r="E466" s="220">
        <v>84128</v>
      </c>
      <c r="F466" s="220"/>
      <c r="G466" s="221">
        <v>424175</v>
      </c>
      <c r="H466" s="221"/>
      <c r="I466" s="235">
        <v>0.2392629161</v>
      </c>
      <c r="J466" s="235"/>
    </row>
    <row r="467" spans="2:15" ht="24.95" customHeight="1" x14ac:dyDescent="0.2">
      <c r="B467" s="207" t="s">
        <v>158</v>
      </c>
      <c r="C467" s="229">
        <v>364760</v>
      </c>
      <c r="D467" s="229"/>
      <c r="E467" s="229">
        <v>93345</v>
      </c>
      <c r="F467" s="229"/>
      <c r="G467" s="221">
        <v>458105</v>
      </c>
      <c r="H467" s="221"/>
      <c r="I467" s="236">
        <v>0.2765784329</v>
      </c>
      <c r="J467" s="236"/>
    </row>
    <row r="468" spans="2:15" ht="24.95" customHeight="1" x14ac:dyDescent="0.2">
      <c r="B468" s="73" t="s">
        <v>43</v>
      </c>
      <c r="C468" s="214">
        <f>(C467-C466)/C466</f>
        <v>7.2675247833387732E-2</v>
      </c>
      <c r="D468" s="214"/>
      <c r="E468" s="214">
        <f>(E467-E466)/E466</f>
        <v>0.10955924305819703</v>
      </c>
      <c r="F468" s="214"/>
      <c r="G468" s="214">
        <f>(G467-G466)/G466</f>
        <v>7.999056992986385E-2</v>
      </c>
      <c r="H468" s="214"/>
      <c r="I468" s="214">
        <f>(I467-I466)/I466</f>
        <v>0.15596030261707575</v>
      </c>
      <c r="J468" s="214"/>
    </row>
    <row r="469" spans="2:15" ht="24.95" customHeight="1" x14ac:dyDescent="0.2">
      <c r="B469" s="25"/>
      <c r="C469" s="26"/>
      <c r="D469" s="26"/>
      <c r="E469" s="26"/>
      <c r="F469" s="26"/>
      <c r="G469" s="28"/>
      <c r="H469" s="28"/>
      <c r="I469" s="28"/>
      <c r="J469" s="28"/>
    </row>
    <row r="470" spans="2:15" ht="24.95" customHeight="1" x14ac:dyDescent="0.2"/>
    <row r="471" spans="2:15" ht="24.95" customHeight="1" x14ac:dyDescent="0.2"/>
    <row r="472" spans="2:15" ht="24.95" customHeight="1" x14ac:dyDescent="0.2"/>
    <row r="473" spans="2:15" ht="24.95" customHeight="1" x14ac:dyDescent="0.2">
      <c r="L473" s="29"/>
    </row>
    <row r="474" spans="2:15" ht="24.95" customHeight="1" x14ac:dyDescent="0.2"/>
    <row r="475" spans="2:15" ht="24.95" customHeight="1" x14ac:dyDescent="0.2"/>
    <row r="476" spans="2:15" ht="24.95" customHeight="1" x14ac:dyDescent="0.2">
      <c r="L476" s="16"/>
    </row>
    <row r="477" spans="2:15" ht="24.95" customHeight="1" x14ac:dyDescent="0.2"/>
    <row r="478" spans="2:15" ht="24.95" customHeight="1" x14ac:dyDescent="0.2">
      <c r="M478" s="20">
        <v>4</v>
      </c>
    </row>
    <row r="479" spans="2:15" ht="25.5" customHeight="1" x14ac:dyDescent="0.2">
      <c r="B479" s="234" t="s">
        <v>117</v>
      </c>
      <c r="C479" s="234"/>
      <c r="D479" s="234"/>
      <c r="E479" s="234"/>
      <c r="F479" s="234"/>
      <c r="G479" s="234"/>
      <c r="H479" s="234"/>
      <c r="I479" s="234"/>
      <c r="J479" s="234"/>
      <c r="K479" s="234"/>
      <c r="L479" s="234"/>
      <c r="M479" s="234"/>
    </row>
    <row r="480" spans="2:15" ht="15" customHeight="1" x14ac:dyDescent="0.2"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16"/>
    </row>
    <row r="481" spans="2:13" ht="25.5" customHeight="1" x14ac:dyDescent="0.2">
      <c r="B481" s="234" t="s">
        <v>77</v>
      </c>
      <c r="C481" s="234"/>
      <c r="D481" s="234"/>
      <c r="E481" s="234"/>
      <c r="F481" s="234"/>
      <c r="G481" s="234"/>
      <c r="H481" s="234"/>
      <c r="I481" s="234"/>
      <c r="J481" s="234"/>
      <c r="K481" s="234"/>
      <c r="L481" s="234"/>
      <c r="M481" s="234"/>
    </row>
    <row r="482" spans="2:13" ht="15" customHeight="1" x14ac:dyDescent="0.2">
      <c r="B482" s="288"/>
      <c r="C482" s="288"/>
      <c r="D482" s="288"/>
      <c r="E482" s="288"/>
      <c r="F482" s="288"/>
      <c r="G482" s="288"/>
    </row>
    <row r="483" spans="2:13" ht="24.95" customHeight="1" x14ac:dyDescent="0.2">
      <c r="B483" s="237" t="s">
        <v>17</v>
      </c>
      <c r="C483" s="237"/>
      <c r="D483" s="237"/>
      <c r="E483" s="237"/>
      <c r="F483" s="237"/>
      <c r="G483" s="237"/>
      <c r="H483" s="237"/>
      <c r="I483" s="237"/>
      <c r="J483" s="237"/>
    </row>
    <row r="484" spans="2:13" ht="24.95" customHeight="1" x14ac:dyDescent="0.2">
      <c r="B484" s="224" t="s">
        <v>36</v>
      </c>
      <c r="C484" s="226" t="s">
        <v>47</v>
      </c>
      <c r="D484" s="226"/>
      <c r="E484" s="226"/>
      <c r="F484" s="226" t="s">
        <v>48</v>
      </c>
      <c r="G484" s="226"/>
      <c r="H484" s="226"/>
      <c r="I484" s="89" t="s">
        <v>52</v>
      </c>
      <c r="J484" s="91" t="s">
        <v>53</v>
      </c>
      <c r="M484" s="2"/>
    </row>
    <row r="485" spans="2:13" ht="24.95" customHeight="1" x14ac:dyDescent="0.2">
      <c r="B485" s="225"/>
      <c r="C485" s="87" t="s">
        <v>66</v>
      </c>
      <c r="D485" s="87" t="s">
        <v>67</v>
      </c>
      <c r="E485" s="125" t="s">
        <v>72</v>
      </c>
      <c r="F485" s="87" t="s">
        <v>69</v>
      </c>
      <c r="G485" s="87" t="s">
        <v>70</v>
      </c>
      <c r="H485" s="88" t="s">
        <v>71</v>
      </c>
      <c r="I485" s="90" t="s">
        <v>85</v>
      </c>
      <c r="J485" s="92" t="s">
        <v>86</v>
      </c>
      <c r="M485" s="2"/>
    </row>
    <row r="486" spans="2:13" ht="24.95" customHeight="1" x14ac:dyDescent="0.2">
      <c r="B486" s="163" t="s">
        <v>113</v>
      </c>
      <c r="C486" s="170">
        <v>92</v>
      </c>
      <c r="D486" s="170">
        <v>0</v>
      </c>
      <c r="E486" s="171">
        <v>92</v>
      </c>
      <c r="F486" s="170">
        <v>184</v>
      </c>
      <c r="G486" s="170">
        <v>0</v>
      </c>
      <c r="H486" s="172">
        <v>184</v>
      </c>
      <c r="I486" s="173">
        <v>5.2484528000000003E-2</v>
      </c>
      <c r="J486" s="174">
        <v>2</v>
      </c>
      <c r="K486" s="33"/>
      <c r="M486" s="2"/>
    </row>
    <row r="487" spans="2:13" ht="24.95" customHeight="1" x14ac:dyDescent="0.2">
      <c r="B487" s="163" t="s">
        <v>5</v>
      </c>
      <c r="C487" s="170">
        <v>1122</v>
      </c>
      <c r="D487" s="170">
        <v>203</v>
      </c>
      <c r="E487" s="171">
        <v>1325</v>
      </c>
      <c r="F487" s="170">
        <v>1458</v>
      </c>
      <c r="G487" s="170">
        <v>286</v>
      </c>
      <c r="H487" s="172">
        <v>1744</v>
      </c>
      <c r="I487" s="173">
        <v>9.9516841199999997E-2</v>
      </c>
      <c r="J487" s="174">
        <v>1.3162264150942999</v>
      </c>
      <c r="K487" s="33"/>
      <c r="M487" s="2"/>
    </row>
    <row r="488" spans="2:13" ht="24.95" customHeight="1" x14ac:dyDescent="0.2">
      <c r="B488" s="163" t="s">
        <v>22</v>
      </c>
      <c r="C488" s="170">
        <v>1170</v>
      </c>
      <c r="D488" s="170">
        <v>52</v>
      </c>
      <c r="E488" s="171">
        <v>1222</v>
      </c>
      <c r="F488" s="170">
        <v>1739</v>
      </c>
      <c r="G488" s="170">
        <v>72</v>
      </c>
      <c r="H488" s="172">
        <v>1811</v>
      </c>
      <c r="I488" s="173">
        <v>7.5263511300000002E-2</v>
      </c>
      <c r="J488" s="174">
        <v>1.4819967266776</v>
      </c>
      <c r="K488" s="33"/>
      <c r="M488" s="2"/>
    </row>
    <row r="489" spans="2:13" ht="24.95" customHeight="1" x14ac:dyDescent="0.2">
      <c r="B489" s="163" t="s">
        <v>7</v>
      </c>
      <c r="C489" s="170">
        <v>238</v>
      </c>
      <c r="D489" s="170">
        <v>38</v>
      </c>
      <c r="E489" s="171">
        <v>276</v>
      </c>
      <c r="F489" s="170">
        <v>460</v>
      </c>
      <c r="G489" s="170">
        <v>69</v>
      </c>
      <c r="H489" s="172">
        <v>529</v>
      </c>
      <c r="I489" s="173">
        <v>8.2379815100000003E-2</v>
      </c>
      <c r="J489" s="174">
        <v>1.9166666666667</v>
      </c>
      <c r="K489" s="33"/>
      <c r="M489" s="2"/>
    </row>
    <row r="490" spans="2:13" ht="24.95" customHeight="1" x14ac:dyDescent="0.2">
      <c r="B490" s="163" t="s">
        <v>8</v>
      </c>
      <c r="C490" s="170">
        <v>598</v>
      </c>
      <c r="D490" s="170">
        <v>225</v>
      </c>
      <c r="E490" s="171">
        <v>823</v>
      </c>
      <c r="F490" s="170">
        <v>787</v>
      </c>
      <c r="G490" s="170">
        <v>313</v>
      </c>
      <c r="H490" s="172">
        <v>1100</v>
      </c>
      <c r="I490" s="173">
        <v>9.6164272199999998E-2</v>
      </c>
      <c r="J490" s="174">
        <v>1.3365735115430999</v>
      </c>
      <c r="K490" s="33"/>
      <c r="M490" s="2"/>
    </row>
    <row r="491" spans="2:13" ht="24.95" customHeight="1" x14ac:dyDescent="0.2">
      <c r="B491" s="163" t="s">
        <v>9</v>
      </c>
      <c r="C491" s="170">
        <v>917</v>
      </c>
      <c r="D491" s="170">
        <v>114</v>
      </c>
      <c r="E491" s="171">
        <v>1031</v>
      </c>
      <c r="F491" s="170">
        <v>1375</v>
      </c>
      <c r="G491" s="170">
        <v>114</v>
      </c>
      <c r="H491" s="172">
        <v>1489</v>
      </c>
      <c r="I491" s="173">
        <v>0.26432642690000002</v>
      </c>
      <c r="J491" s="174">
        <v>1.4442289039767</v>
      </c>
      <c r="K491" s="33"/>
      <c r="M491" s="2"/>
    </row>
    <row r="492" spans="2:13" ht="24.95" customHeight="1" x14ac:dyDescent="0.2">
      <c r="B492" s="163" t="s">
        <v>10</v>
      </c>
      <c r="C492" s="170">
        <v>154</v>
      </c>
      <c r="D492" s="170">
        <v>31</v>
      </c>
      <c r="E492" s="171">
        <v>185</v>
      </c>
      <c r="F492" s="170">
        <v>154</v>
      </c>
      <c r="G492" s="170">
        <v>31</v>
      </c>
      <c r="H492" s="172">
        <v>185</v>
      </c>
      <c r="I492" s="173">
        <v>4.0069497699999998E-2</v>
      </c>
      <c r="J492" s="174">
        <v>1</v>
      </c>
      <c r="K492" s="33"/>
      <c r="M492" s="2"/>
    </row>
    <row r="493" spans="2:13" ht="24.95" customHeight="1" x14ac:dyDescent="0.2">
      <c r="B493" s="163" t="s">
        <v>11</v>
      </c>
      <c r="C493" s="170">
        <v>384</v>
      </c>
      <c r="D493" s="170">
        <v>100</v>
      </c>
      <c r="E493" s="171">
        <v>484</v>
      </c>
      <c r="F493" s="170">
        <v>950</v>
      </c>
      <c r="G493" s="170">
        <v>224</v>
      </c>
      <c r="H493" s="172">
        <v>1174</v>
      </c>
      <c r="I493" s="173">
        <v>0.1256917226</v>
      </c>
      <c r="J493" s="174">
        <v>2.4256198347106999</v>
      </c>
      <c r="K493" s="33"/>
      <c r="M493" s="34"/>
    </row>
    <row r="494" spans="2:13" ht="24.95" customHeight="1" x14ac:dyDescent="0.2">
      <c r="B494" s="163" t="s">
        <v>12</v>
      </c>
      <c r="C494" s="170">
        <v>155</v>
      </c>
      <c r="D494" s="170">
        <v>31</v>
      </c>
      <c r="E494" s="171">
        <v>186</v>
      </c>
      <c r="F494" s="170">
        <v>337</v>
      </c>
      <c r="G494" s="170">
        <v>89</v>
      </c>
      <c r="H494" s="172">
        <v>426</v>
      </c>
      <c r="I494" s="173">
        <v>7.5950269799999998E-2</v>
      </c>
      <c r="J494" s="174">
        <v>2.2903225806452001</v>
      </c>
      <c r="K494" s="33"/>
      <c r="M494" s="34"/>
    </row>
    <row r="495" spans="2:13" ht="24.95" customHeight="1" x14ac:dyDescent="0.2">
      <c r="B495" s="164" t="s">
        <v>14</v>
      </c>
      <c r="C495" s="175">
        <v>4830</v>
      </c>
      <c r="D495" s="175">
        <v>794</v>
      </c>
      <c r="E495" s="176">
        <v>5624</v>
      </c>
      <c r="F495" s="175">
        <v>7444</v>
      </c>
      <c r="G495" s="175">
        <v>1198</v>
      </c>
      <c r="H495" s="177">
        <v>8642</v>
      </c>
      <c r="I495" s="178">
        <v>9.8034947100000006E-2</v>
      </c>
      <c r="J495" s="179">
        <v>1.5366287339972</v>
      </c>
      <c r="M495" s="34"/>
    </row>
    <row r="496" spans="2:13" ht="24.95" customHeight="1" x14ac:dyDescent="0.2">
      <c r="B496" s="152"/>
      <c r="C496" s="36"/>
      <c r="D496" s="36"/>
      <c r="E496" s="24"/>
      <c r="F496" s="36"/>
      <c r="G496" s="36"/>
      <c r="H496" s="24"/>
      <c r="I496" s="37"/>
      <c r="J496" s="38"/>
      <c r="M496" s="34"/>
    </row>
    <row r="497" spans="2:14" ht="24.95" customHeight="1" x14ac:dyDescent="0.2">
      <c r="B497" s="35"/>
      <c r="C497" s="39"/>
      <c r="D497" s="39"/>
      <c r="E497" s="40"/>
      <c r="F497" s="39"/>
      <c r="G497" s="39"/>
      <c r="H497" s="40"/>
      <c r="I497" s="37"/>
      <c r="J497" s="41"/>
      <c r="L497" s="7">
        <v>0</v>
      </c>
    </row>
    <row r="498" spans="2:14" ht="24.95" customHeight="1" x14ac:dyDescent="0.2"/>
    <row r="499" spans="2:14" ht="24.95" customHeight="1" x14ac:dyDescent="0.2"/>
    <row r="500" spans="2:14" ht="24.95" customHeight="1" x14ac:dyDescent="0.2"/>
    <row r="501" spans="2:14" ht="24.95" customHeight="1" x14ac:dyDescent="0.2"/>
    <row r="502" spans="2:14" ht="24.95" customHeight="1" x14ac:dyDescent="0.2"/>
    <row r="503" spans="2:14" ht="24.95" customHeight="1" x14ac:dyDescent="0.2"/>
    <row r="504" spans="2:14" ht="24.95" customHeight="1" x14ac:dyDescent="0.2"/>
    <row r="505" spans="2:14" ht="24.95" customHeight="1" x14ac:dyDescent="0.2"/>
    <row r="506" spans="2:14" ht="24.95" customHeight="1" x14ac:dyDescent="0.2"/>
    <row r="507" spans="2:14" ht="24.95" customHeight="1" x14ac:dyDescent="0.2"/>
    <row r="508" spans="2:14" ht="24.95" customHeight="1" x14ac:dyDescent="0.2"/>
    <row r="509" spans="2:14" ht="25.5" customHeight="1" x14ac:dyDescent="0.2">
      <c r="B509" s="227" t="s">
        <v>161</v>
      </c>
      <c r="C509" s="227"/>
      <c r="D509" s="227"/>
      <c r="E509" s="227"/>
      <c r="F509" s="227"/>
      <c r="G509" s="227"/>
      <c r="H509" s="227"/>
      <c r="I509" s="227"/>
      <c r="J509" s="227"/>
      <c r="K509" s="227"/>
      <c r="L509" s="227"/>
      <c r="M509" s="227"/>
    </row>
    <row r="510" spans="2:14" ht="15" customHeight="1" x14ac:dyDescent="0.2">
      <c r="B510" s="42"/>
      <c r="C510" s="42"/>
      <c r="D510" s="42"/>
      <c r="E510" s="42"/>
      <c r="F510" s="42"/>
      <c r="G510" s="42"/>
    </row>
    <row r="511" spans="2:14" ht="24.95" customHeight="1" x14ac:dyDescent="0.2">
      <c r="B511" s="238" t="s">
        <v>13</v>
      </c>
      <c r="C511" s="238"/>
      <c r="D511" s="238"/>
      <c r="E511" s="238"/>
      <c r="F511" s="238"/>
      <c r="G511" s="238"/>
      <c r="H511" s="238"/>
      <c r="I511" s="240"/>
      <c r="J511" s="240"/>
      <c r="K511" s="240"/>
      <c r="L511" s="240"/>
      <c r="M511" s="240"/>
      <c r="N511" s="240"/>
    </row>
    <row r="512" spans="2:14" ht="24.95" customHeight="1" x14ac:dyDescent="0.2">
      <c r="B512" s="67" t="s">
        <v>35</v>
      </c>
      <c r="C512" s="239" t="s">
        <v>62</v>
      </c>
      <c r="D512" s="239"/>
      <c r="E512" s="239" t="s">
        <v>109</v>
      </c>
      <c r="F512" s="239"/>
      <c r="G512" s="239" t="s">
        <v>0</v>
      </c>
      <c r="H512" s="239"/>
    </row>
    <row r="513" spans="2:15" ht="24.95" customHeight="1" x14ac:dyDescent="0.2">
      <c r="B513" s="207" t="s">
        <v>154</v>
      </c>
      <c r="C513" s="220">
        <v>4074</v>
      </c>
      <c r="D513" s="220"/>
      <c r="E513" s="220">
        <v>872</v>
      </c>
      <c r="F513" s="220"/>
      <c r="G513" s="221">
        <v>4946</v>
      </c>
      <c r="H513" s="221"/>
    </row>
    <row r="514" spans="2:15" ht="24.95" customHeight="1" x14ac:dyDescent="0.2">
      <c r="B514" s="207" t="s">
        <v>158</v>
      </c>
      <c r="C514" s="229">
        <v>4830</v>
      </c>
      <c r="D514" s="229"/>
      <c r="E514" s="229">
        <v>794</v>
      </c>
      <c r="F514" s="229"/>
      <c r="G514" s="221">
        <v>5624</v>
      </c>
      <c r="H514" s="221"/>
    </row>
    <row r="515" spans="2:15" ht="24.95" customHeight="1" x14ac:dyDescent="0.2">
      <c r="B515" s="76" t="s">
        <v>43</v>
      </c>
      <c r="C515" s="232">
        <f>(C514-C513)/C513</f>
        <v>0.18556701030927836</v>
      </c>
      <c r="D515" s="232"/>
      <c r="E515" s="232">
        <f>(E514-E513)/E513</f>
        <v>-8.9449541284403675E-2</v>
      </c>
      <c r="F515" s="232"/>
      <c r="G515" s="232">
        <f>(G514-G513)/G513</f>
        <v>0.13708046906591184</v>
      </c>
      <c r="H515" s="232"/>
    </row>
    <row r="516" spans="2:15" ht="24.95" customHeight="1" x14ac:dyDescent="0.2">
      <c r="B516" s="25"/>
      <c r="C516" s="26"/>
      <c r="D516" s="26"/>
      <c r="E516" s="26"/>
      <c r="F516" s="2"/>
      <c r="G516" s="25"/>
      <c r="H516" s="25"/>
      <c r="I516" s="26"/>
      <c r="J516" s="26"/>
      <c r="K516" s="26"/>
      <c r="L516" s="26"/>
    </row>
    <row r="517" spans="2:15" ht="24.95" customHeight="1" x14ac:dyDescent="0.2">
      <c r="B517" s="25"/>
      <c r="C517" s="26"/>
      <c r="D517" s="26"/>
      <c r="E517" s="26"/>
      <c r="F517" s="2"/>
      <c r="G517" s="25"/>
      <c r="H517" s="25"/>
      <c r="I517" s="26"/>
      <c r="J517" s="26"/>
      <c r="K517" s="26"/>
      <c r="L517" s="26"/>
    </row>
    <row r="518" spans="2:15" ht="24.95" customHeight="1" x14ac:dyDescent="0.2">
      <c r="B518" s="25"/>
      <c r="C518" s="26"/>
      <c r="D518" s="26"/>
      <c r="E518" s="26"/>
      <c r="F518" s="2"/>
      <c r="G518" s="25"/>
      <c r="H518" s="25"/>
      <c r="I518" s="26"/>
      <c r="J518" s="26"/>
      <c r="K518" s="26"/>
      <c r="L518" s="26"/>
    </row>
    <row r="519" spans="2:15" ht="24.95" customHeight="1" x14ac:dyDescent="0.2">
      <c r="B519" s="25"/>
      <c r="C519" s="26"/>
      <c r="D519" s="26"/>
      <c r="E519" s="26"/>
      <c r="F519" s="2"/>
      <c r="G519" s="25"/>
      <c r="H519" s="25"/>
      <c r="I519" s="26"/>
      <c r="J519" s="26"/>
      <c r="K519" s="26"/>
      <c r="L519" s="26"/>
    </row>
    <row r="520" spans="2:15" ht="24.95" customHeight="1" x14ac:dyDescent="0.2">
      <c r="B520" s="25"/>
      <c r="C520" s="26"/>
      <c r="D520" s="26"/>
      <c r="E520" s="26"/>
      <c r="F520" s="2"/>
      <c r="G520" s="25"/>
      <c r="H520" s="25"/>
      <c r="I520" s="26"/>
      <c r="J520" s="26"/>
      <c r="K520" s="26"/>
      <c r="L520" s="26"/>
    </row>
    <row r="521" spans="2:15" ht="24.95" customHeight="1" x14ac:dyDescent="0.2">
      <c r="B521" s="25"/>
      <c r="C521" s="26"/>
      <c r="D521" s="26"/>
      <c r="E521" s="26"/>
      <c r="F521" s="2"/>
      <c r="G521" s="25"/>
      <c r="H521" s="25"/>
      <c r="I521" s="26"/>
      <c r="J521" s="26"/>
      <c r="K521" s="26"/>
      <c r="L521" s="26"/>
    </row>
    <row r="522" spans="2:15" ht="24.95" customHeight="1" x14ac:dyDescent="0.2">
      <c r="B522" s="25"/>
      <c r="C522" s="26"/>
      <c r="D522" s="26"/>
      <c r="E522" s="26"/>
      <c r="F522" s="2"/>
      <c r="G522" s="25"/>
      <c r="H522" s="25"/>
      <c r="I522" s="26"/>
      <c r="J522" s="26"/>
      <c r="K522" s="26"/>
      <c r="L522" s="26"/>
    </row>
    <row r="523" spans="2:15" ht="24.95" customHeight="1" x14ac:dyDescent="0.2">
      <c r="B523" s="213"/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43"/>
      <c r="N523" s="43"/>
      <c r="O523" s="43"/>
    </row>
    <row r="524" spans="2:15" ht="24.95" customHeight="1" x14ac:dyDescent="0.2"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</row>
    <row r="525" spans="2:15" ht="24.95" customHeight="1" x14ac:dyDescent="0.2"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</row>
    <row r="526" spans="2:15" ht="24.95" customHeight="1" x14ac:dyDescent="0.2"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43"/>
      <c r="N526" s="43"/>
      <c r="O526" s="43"/>
    </row>
    <row r="527" spans="2:15" ht="24.95" customHeight="1" x14ac:dyDescent="0.2">
      <c r="B527" s="228" t="s">
        <v>15</v>
      </c>
      <c r="C527" s="228"/>
      <c r="D527" s="228"/>
      <c r="E527" s="228"/>
      <c r="F527" s="228"/>
      <c r="G527" s="228"/>
      <c r="H527" s="228"/>
      <c r="I527" s="228"/>
      <c r="J527" s="228"/>
    </row>
    <row r="528" spans="2:15" ht="24.95" customHeight="1" x14ac:dyDescent="0.2">
      <c r="B528" s="93" t="s">
        <v>35</v>
      </c>
      <c r="C528" s="223" t="s">
        <v>40</v>
      </c>
      <c r="D528" s="223"/>
      <c r="E528" s="223" t="s">
        <v>41</v>
      </c>
      <c r="F528" s="223"/>
      <c r="G528" s="223" t="s">
        <v>42</v>
      </c>
      <c r="H528" s="223"/>
      <c r="I528" s="223" t="s">
        <v>89</v>
      </c>
      <c r="J528" s="223"/>
      <c r="L528" s="27"/>
    </row>
    <row r="529" spans="2:13" ht="24.95" customHeight="1" x14ac:dyDescent="0.2">
      <c r="B529" s="207" t="s">
        <v>154</v>
      </c>
      <c r="C529" s="220">
        <v>8611</v>
      </c>
      <c r="D529" s="220"/>
      <c r="E529" s="220">
        <v>1613</v>
      </c>
      <c r="F529" s="220"/>
      <c r="G529" s="221">
        <v>10224</v>
      </c>
      <c r="H529" s="221"/>
      <c r="I529" s="235">
        <v>0.1094497141</v>
      </c>
      <c r="J529" s="235"/>
    </row>
    <row r="530" spans="2:13" ht="24.95" customHeight="1" x14ac:dyDescent="0.2">
      <c r="B530" s="207" t="s">
        <v>158</v>
      </c>
      <c r="C530" s="229">
        <v>7444</v>
      </c>
      <c r="D530" s="229"/>
      <c r="E530" s="229">
        <v>1198</v>
      </c>
      <c r="F530" s="229"/>
      <c r="G530" s="221">
        <v>8642</v>
      </c>
      <c r="H530" s="221"/>
      <c r="I530" s="236">
        <v>9.8034947100000006E-2</v>
      </c>
      <c r="J530" s="236"/>
    </row>
    <row r="531" spans="2:13" ht="24.95" customHeight="1" x14ac:dyDescent="0.2">
      <c r="B531" s="73" t="s">
        <v>43</v>
      </c>
      <c r="C531" s="214">
        <f>(C530-C529)/C529</f>
        <v>-0.13552432934618511</v>
      </c>
      <c r="D531" s="214"/>
      <c r="E531" s="214">
        <f>(E530-E529)/E529</f>
        <v>-0.25728456292622442</v>
      </c>
      <c r="F531" s="214"/>
      <c r="G531" s="214">
        <f>(G530-G529)/G529</f>
        <v>-0.15473395931142411</v>
      </c>
      <c r="H531" s="214"/>
      <c r="I531" s="214">
        <f>(I530-I529)/I529</f>
        <v>-0.10429234186551423</v>
      </c>
      <c r="J531" s="214"/>
    </row>
    <row r="532" spans="2:13" ht="24.95" customHeight="1" x14ac:dyDescent="0.2">
      <c r="B532" s="25"/>
      <c r="C532" s="26"/>
      <c r="D532" s="26"/>
      <c r="E532" s="26"/>
      <c r="F532" s="26"/>
      <c r="G532" s="28"/>
      <c r="H532" s="28"/>
      <c r="I532" s="28"/>
      <c r="J532" s="28"/>
    </row>
    <row r="533" spans="2:13" ht="24.95" customHeight="1" x14ac:dyDescent="0.2"/>
    <row r="534" spans="2:13" ht="24.95" customHeight="1" x14ac:dyDescent="0.2"/>
    <row r="535" spans="2:13" ht="24.95" customHeight="1" x14ac:dyDescent="0.2"/>
    <row r="536" spans="2:13" ht="24.95" customHeight="1" x14ac:dyDescent="0.2">
      <c r="L536" s="29"/>
    </row>
    <row r="537" spans="2:13" ht="24.95" customHeight="1" x14ac:dyDescent="0.2"/>
    <row r="538" spans="2:13" ht="24.95" customHeight="1" x14ac:dyDescent="0.2"/>
    <row r="539" spans="2:13" ht="24.95" customHeight="1" x14ac:dyDescent="0.2">
      <c r="L539" s="16"/>
    </row>
    <row r="540" spans="2:13" ht="24.95" customHeight="1" x14ac:dyDescent="0.2"/>
    <row r="541" spans="2:13" ht="24.95" customHeight="1" x14ac:dyDescent="0.2">
      <c r="M541" s="20">
        <v>5</v>
      </c>
    </row>
    <row r="542" spans="2:13" ht="25.5" customHeight="1" x14ac:dyDescent="0.2">
      <c r="B542" s="234" t="s">
        <v>118</v>
      </c>
      <c r="C542" s="234"/>
      <c r="D542" s="234"/>
      <c r="E542" s="234"/>
      <c r="F542" s="234"/>
      <c r="G542" s="234"/>
      <c r="H542" s="234"/>
      <c r="I542" s="234"/>
      <c r="J542" s="234"/>
      <c r="K542" s="234"/>
      <c r="L542" s="234"/>
      <c r="M542" s="234"/>
    </row>
    <row r="543" spans="2:13" ht="15" customHeight="1" x14ac:dyDescent="0.2"/>
    <row r="544" spans="2:13" ht="25.5" customHeight="1" x14ac:dyDescent="0.2">
      <c r="B544" s="234" t="s">
        <v>79</v>
      </c>
      <c r="C544" s="234"/>
      <c r="D544" s="234"/>
      <c r="E544" s="234"/>
      <c r="F544" s="234"/>
      <c r="G544" s="234"/>
      <c r="H544" s="234"/>
      <c r="I544" s="234"/>
      <c r="J544" s="234"/>
      <c r="K544" s="234"/>
      <c r="L544" s="234"/>
      <c r="M544" s="234"/>
    </row>
    <row r="545" spans="2:13" ht="15" customHeight="1" x14ac:dyDescent="0.2">
      <c r="B545" s="42"/>
      <c r="C545" s="42"/>
      <c r="D545" s="42"/>
      <c r="E545" s="42"/>
      <c r="F545" s="42"/>
      <c r="G545" s="42"/>
    </row>
    <row r="546" spans="2:13" ht="24.95" customHeight="1" x14ac:dyDescent="0.2">
      <c r="B546" s="237" t="s">
        <v>20</v>
      </c>
      <c r="C546" s="237"/>
      <c r="D546" s="237"/>
      <c r="E546" s="237"/>
      <c r="F546" s="237"/>
      <c r="G546" s="237"/>
      <c r="H546" s="237"/>
      <c r="I546" s="237"/>
      <c r="J546" s="237"/>
    </row>
    <row r="547" spans="2:13" ht="24.95" customHeight="1" x14ac:dyDescent="0.2">
      <c r="B547" s="224" t="s">
        <v>36</v>
      </c>
      <c r="C547" s="226" t="s">
        <v>47</v>
      </c>
      <c r="D547" s="226"/>
      <c r="E547" s="226"/>
      <c r="F547" s="226" t="s">
        <v>48</v>
      </c>
      <c r="G547" s="226"/>
      <c r="H547" s="226"/>
      <c r="I547" s="89" t="s">
        <v>52</v>
      </c>
      <c r="J547" s="91" t="s">
        <v>53</v>
      </c>
      <c r="M547" s="2"/>
    </row>
    <row r="548" spans="2:13" ht="24.95" customHeight="1" x14ac:dyDescent="0.2">
      <c r="B548" s="225"/>
      <c r="C548" s="87" t="s">
        <v>66</v>
      </c>
      <c r="D548" s="87" t="s">
        <v>67</v>
      </c>
      <c r="E548" s="125" t="s">
        <v>72</v>
      </c>
      <c r="F548" s="87" t="s">
        <v>69</v>
      </c>
      <c r="G548" s="87" t="s">
        <v>70</v>
      </c>
      <c r="H548" s="88" t="s">
        <v>71</v>
      </c>
      <c r="I548" s="90" t="s">
        <v>85</v>
      </c>
      <c r="J548" s="92" t="s">
        <v>86</v>
      </c>
      <c r="M548" s="2"/>
    </row>
    <row r="549" spans="2:13" ht="24.95" customHeight="1" x14ac:dyDescent="0.2">
      <c r="B549" s="163" t="s">
        <v>113</v>
      </c>
      <c r="C549" s="170">
        <v>5423</v>
      </c>
      <c r="D549" s="170">
        <v>227</v>
      </c>
      <c r="E549" s="171">
        <v>5650</v>
      </c>
      <c r="F549" s="170">
        <v>10765</v>
      </c>
      <c r="G549" s="170">
        <v>397</v>
      </c>
      <c r="H549" s="172">
        <v>11162</v>
      </c>
      <c r="I549" s="173">
        <v>5.7662494500000001E-2</v>
      </c>
      <c r="J549" s="174">
        <v>1.9755752212388999</v>
      </c>
      <c r="K549" s="33"/>
      <c r="M549" s="2"/>
    </row>
    <row r="550" spans="2:13" ht="24.95" customHeight="1" x14ac:dyDescent="0.2">
      <c r="B550" s="163" t="s">
        <v>5</v>
      </c>
      <c r="C550" s="170">
        <v>4313</v>
      </c>
      <c r="D550" s="170">
        <v>337</v>
      </c>
      <c r="E550" s="171">
        <v>4650</v>
      </c>
      <c r="F550" s="170">
        <v>6445</v>
      </c>
      <c r="G550" s="170">
        <v>505</v>
      </c>
      <c r="H550" s="172">
        <v>6950</v>
      </c>
      <c r="I550" s="173">
        <v>5.9464652700000002E-2</v>
      </c>
      <c r="J550" s="174">
        <v>1.494623655914</v>
      </c>
      <c r="K550" s="33"/>
      <c r="M550" s="2"/>
    </row>
    <row r="551" spans="2:13" ht="24.95" customHeight="1" x14ac:dyDescent="0.2">
      <c r="B551" s="163" t="s">
        <v>22</v>
      </c>
      <c r="C551" s="170">
        <v>4833</v>
      </c>
      <c r="D551" s="170">
        <v>125</v>
      </c>
      <c r="E551" s="171">
        <v>4958</v>
      </c>
      <c r="F551" s="170">
        <v>8355</v>
      </c>
      <c r="G551" s="170">
        <v>157</v>
      </c>
      <c r="H551" s="172">
        <v>8512</v>
      </c>
      <c r="I551" s="173">
        <v>7.5420056400000005E-2</v>
      </c>
      <c r="J551" s="174">
        <v>1.7168212989109</v>
      </c>
      <c r="K551" s="33"/>
      <c r="M551" s="2"/>
    </row>
    <row r="552" spans="2:13" ht="24.95" customHeight="1" x14ac:dyDescent="0.2">
      <c r="B552" s="163" t="s">
        <v>7</v>
      </c>
      <c r="C552" s="170">
        <v>1296</v>
      </c>
      <c r="D552" s="170">
        <v>136</v>
      </c>
      <c r="E552" s="171">
        <v>1432</v>
      </c>
      <c r="F552" s="170">
        <v>2820</v>
      </c>
      <c r="G552" s="170">
        <v>193</v>
      </c>
      <c r="H552" s="172">
        <v>3013</v>
      </c>
      <c r="I552" s="173">
        <v>4.8971585400000003E-2</v>
      </c>
      <c r="J552" s="174">
        <v>2.1040502793295999</v>
      </c>
      <c r="K552" s="33"/>
      <c r="M552" s="2"/>
    </row>
    <row r="553" spans="2:13" ht="24.95" customHeight="1" x14ac:dyDescent="0.2">
      <c r="B553" s="163" t="s">
        <v>8</v>
      </c>
      <c r="C553" s="170">
        <v>2917</v>
      </c>
      <c r="D553" s="170">
        <v>264</v>
      </c>
      <c r="E553" s="171">
        <v>3181</v>
      </c>
      <c r="F553" s="170">
        <v>4993</v>
      </c>
      <c r="G553" s="170">
        <v>276</v>
      </c>
      <c r="H553" s="172">
        <v>5269</v>
      </c>
      <c r="I553" s="173">
        <v>3.9250709000000002E-2</v>
      </c>
      <c r="J553" s="174">
        <v>1.656397359321</v>
      </c>
      <c r="K553" s="33"/>
      <c r="M553" s="2"/>
    </row>
    <row r="554" spans="2:13" ht="24.95" customHeight="1" x14ac:dyDescent="0.2">
      <c r="B554" s="163" t="s">
        <v>9</v>
      </c>
      <c r="C554" s="170">
        <v>9017</v>
      </c>
      <c r="D554" s="170">
        <v>172</v>
      </c>
      <c r="E554" s="171">
        <v>9189</v>
      </c>
      <c r="F554" s="170">
        <v>16020</v>
      </c>
      <c r="G554" s="170">
        <v>317</v>
      </c>
      <c r="H554" s="172">
        <v>16337</v>
      </c>
      <c r="I554" s="173">
        <v>0.1423000254</v>
      </c>
      <c r="J554" s="174">
        <v>1.7778866035476999</v>
      </c>
      <c r="K554" s="33"/>
      <c r="M554" s="2"/>
    </row>
    <row r="555" spans="2:13" ht="24.95" customHeight="1" x14ac:dyDescent="0.2">
      <c r="B555" s="163" t="s">
        <v>10</v>
      </c>
      <c r="C555" s="170">
        <v>1835</v>
      </c>
      <c r="D555" s="170">
        <v>71</v>
      </c>
      <c r="E555" s="171">
        <v>1906</v>
      </c>
      <c r="F555" s="170">
        <v>4300</v>
      </c>
      <c r="G555" s="170">
        <v>71</v>
      </c>
      <c r="H555" s="172">
        <v>4371</v>
      </c>
      <c r="I555" s="173">
        <v>4.6920430700000001E-2</v>
      </c>
      <c r="J555" s="174">
        <v>2.2932843651626</v>
      </c>
      <c r="K555" s="33"/>
      <c r="M555" s="2"/>
    </row>
    <row r="556" spans="2:13" ht="24.95" customHeight="1" x14ac:dyDescent="0.2">
      <c r="B556" s="163" t="s">
        <v>11</v>
      </c>
      <c r="C556" s="170">
        <v>2933</v>
      </c>
      <c r="D556" s="170">
        <v>929</v>
      </c>
      <c r="E556" s="171">
        <v>3862</v>
      </c>
      <c r="F556" s="170">
        <v>4222</v>
      </c>
      <c r="G556" s="170">
        <v>1367</v>
      </c>
      <c r="H556" s="172">
        <v>5589</v>
      </c>
      <c r="I556" s="173">
        <v>9.3630939999999996E-2</v>
      </c>
      <c r="J556" s="174">
        <v>1.4471776281719</v>
      </c>
      <c r="K556" s="33"/>
      <c r="M556" s="34"/>
    </row>
    <row r="557" spans="2:13" ht="24.95" customHeight="1" x14ac:dyDescent="0.2">
      <c r="B557" s="163" t="s">
        <v>12</v>
      </c>
      <c r="C557" s="170">
        <v>3405</v>
      </c>
      <c r="D557" s="170">
        <v>152</v>
      </c>
      <c r="E557" s="171">
        <v>3557</v>
      </c>
      <c r="F557" s="170">
        <v>4136</v>
      </c>
      <c r="G557" s="170">
        <v>221</v>
      </c>
      <c r="H557" s="172">
        <v>4357</v>
      </c>
      <c r="I557" s="173">
        <v>6.1472937300000002E-2</v>
      </c>
      <c r="J557" s="174">
        <v>1.2249086308687001</v>
      </c>
      <c r="K557" s="33"/>
      <c r="M557" s="34"/>
    </row>
    <row r="558" spans="2:13" ht="24.95" customHeight="1" x14ac:dyDescent="0.2">
      <c r="B558" s="164" t="s">
        <v>14</v>
      </c>
      <c r="C558" s="175">
        <v>35972</v>
      </c>
      <c r="D558" s="175">
        <v>2413</v>
      </c>
      <c r="E558" s="176">
        <v>38385</v>
      </c>
      <c r="F558" s="175">
        <v>62056</v>
      </c>
      <c r="G558" s="175">
        <v>3504</v>
      </c>
      <c r="H558" s="177">
        <v>65560</v>
      </c>
      <c r="I558" s="178">
        <v>6.8462099499999998E-2</v>
      </c>
      <c r="J558" s="179">
        <v>1.7079588380877999</v>
      </c>
      <c r="M558" s="34"/>
    </row>
    <row r="559" spans="2:13" ht="24.95" customHeight="1" x14ac:dyDescent="0.2">
      <c r="B559" s="152"/>
      <c r="C559" s="39"/>
      <c r="D559" s="39"/>
      <c r="E559" s="40"/>
      <c r="F559" s="39"/>
      <c r="G559" s="39"/>
      <c r="H559" s="40"/>
      <c r="I559" s="37"/>
      <c r="J559" s="38"/>
      <c r="M559" s="9"/>
    </row>
    <row r="560" spans="2:13" ht="24.95" customHeight="1" x14ac:dyDescent="0.2">
      <c r="B560" s="35"/>
      <c r="C560" s="44"/>
      <c r="D560" s="44"/>
      <c r="E560" s="45"/>
      <c r="F560" s="44"/>
      <c r="G560" s="44"/>
      <c r="H560" s="45"/>
      <c r="I560" s="46"/>
      <c r="J560" s="47"/>
    </row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>
      <c r="B567" s="6"/>
      <c r="C567" s="6"/>
      <c r="D567" s="6"/>
      <c r="E567" s="6"/>
      <c r="G567" s="6"/>
      <c r="H567" s="6"/>
      <c r="I567" s="6"/>
      <c r="J567" s="6"/>
    </row>
    <row r="568" spans="2:13" ht="24.95" customHeight="1" x14ac:dyDescent="0.2">
      <c r="B568" s="6"/>
      <c r="C568" s="6"/>
      <c r="D568" s="6"/>
      <c r="E568" s="6"/>
      <c r="G568" s="6"/>
      <c r="H568" s="6"/>
      <c r="I568" s="6"/>
      <c r="J568" s="6"/>
    </row>
    <row r="569" spans="2:13" ht="24.95" customHeight="1" x14ac:dyDescent="0.2">
      <c r="B569" s="6"/>
      <c r="C569" s="6"/>
      <c r="D569" s="6"/>
      <c r="E569" s="6"/>
      <c r="F569" s="6"/>
      <c r="G569" s="6"/>
      <c r="H569" s="6"/>
      <c r="I569" s="6"/>
      <c r="J569" s="6"/>
      <c r="K569" s="6"/>
    </row>
    <row r="570" spans="2:13" ht="24.95" customHeight="1" x14ac:dyDescent="0.2">
      <c r="B570" s="6"/>
      <c r="C570" s="6"/>
      <c r="D570" s="6"/>
      <c r="E570" s="6"/>
      <c r="F570" s="6"/>
      <c r="G570" s="6"/>
      <c r="H570" s="6"/>
      <c r="I570" s="6"/>
      <c r="J570" s="6"/>
      <c r="K570" s="6"/>
    </row>
    <row r="571" spans="2:13" ht="24.95" customHeight="1" x14ac:dyDescent="0.2">
      <c r="B571" s="6"/>
      <c r="C571" s="6"/>
      <c r="D571" s="6"/>
      <c r="E571" s="6"/>
      <c r="F571" s="6"/>
      <c r="G571" s="6"/>
      <c r="H571" s="6"/>
      <c r="I571" s="6"/>
      <c r="J571" s="6"/>
      <c r="K571" s="6"/>
    </row>
    <row r="572" spans="2:13" ht="25.5" customHeight="1" x14ac:dyDescent="0.2">
      <c r="B572" s="227" t="s">
        <v>162</v>
      </c>
      <c r="C572" s="227"/>
      <c r="D572" s="227"/>
      <c r="E572" s="227"/>
      <c r="F572" s="227"/>
      <c r="G572" s="227"/>
      <c r="H572" s="227"/>
      <c r="I572" s="227"/>
      <c r="J572" s="227"/>
      <c r="K572" s="227"/>
      <c r="L572" s="227"/>
      <c r="M572" s="227"/>
    </row>
    <row r="573" spans="2:13" ht="15" customHeight="1" x14ac:dyDescent="0.2">
      <c r="B573" s="42"/>
      <c r="C573" s="42"/>
      <c r="D573" s="42"/>
      <c r="E573" s="42"/>
      <c r="F573" s="42"/>
      <c r="G573" s="42"/>
    </row>
    <row r="574" spans="2:13" ht="24.95" customHeight="1" x14ac:dyDescent="0.2">
      <c r="B574" s="212" t="s">
        <v>13</v>
      </c>
      <c r="C574" s="212"/>
      <c r="D574" s="212"/>
      <c r="E574" s="212"/>
      <c r="F574" s="212"/>
      <c r="G574" s="212"/>
      <c r="H574" s="212"/>
      <c r="I574" s="26"/>
      <c r="J574" s="26"/>
      <c r="K574" s="26"/>
      <c r="L574" s="26"/>
    </row>
    <row r="575" spans="2:13" ht="24.95" customHeight="1" x14ac:dyDescent="0.2">
      <c r="B575" s="85" t="s">
        <v>35</v>
      </c>
      <c r="C575" s="233" t="s">
        <v>62</v>
      </c>
      <c r="D575" s="233"/>
      <c r="E575" s="233" t="s">
        <v>109</v>
      </c>
      <c r="F575" s="233"/>
      <c r="G575" s="233" t="s">
        <v>0</v>
      </c>
      <c r="H575" s="233"/>
      <c r="I575" s="26"/>
      <c r="J575" s="26"/>
      <c r="K575" s="26"/>
      <c r="L575" s="26"/>
    </row>
    <row r="576" spans="2:13" ht="24.95" customHeight="1" x14ac:dyDescent="0.2">
      <c r="B576" s="207" t="s">
        <v>154</v>
      </c>
      <c r="C576" s="220">
        <v>35037</v>
      </c>
      <c r="D576" s="220"/>
      <c r="E576" s="220">
        <v>1712</v>
      </c>
      <c r="F576" s="220"/>
      <c r="G576" s="221">
        <v>36749</v>
      </c>
      <c r="H576" s="222"/>
      <c r="I576" s="26"/>
      <c r="J576" s="26"/>
      <c r="K576" s="26"/>
      <c r="L576" s="26"/>
    </row>
    <row r="577" spans="2:16" ht="24.95" customHeight="1" x14ac:dyDescent="0.2">
      <c r="B577" s="207" t="s">
        <v>158</v>
      </c>
      <c r="C577" s="229">
        <v>35972</v>
      </c>
      <c r="D577" s="229"/>
      <c r="E577" s="229">
        <v>2413</v>
      </c>
      <c r="F577" s="229"/>
      <c r="G577" s="221">
        <v>38385</v>
      </c>
      <c r="H577" s="222"/>
      <c r="I577" s="26"/>
      <c r="J577" s="26"/>
      <c r="K577" s="26"/>
      <c r="L577" s="26"/>
    </row>
    <row r="578" spans="2:16" ht="24.95" customHeight="1" x14ac:dyDescent="0.2">
      <c r="B578" s="76" t="s">
        <v>43</v>
      </c>
      <c r="C578" s="232">
        <f>(C577-C576)/C576</f>
        <v>2.6686074721009218E-2</v>
      </c>
      <c r="D578" s="232"/>
      <c r="E578" s="232">
        <f>(E577-E576)/E576</f>
        <v>0.4094626168224299</v>
      </c>
      <c r="F578" s="232"/>
      <c r="G578" s="232">
        <f>(G577-G576)/G576</f>
        <v>4.4518218182807698E-2</v>
      </c>
      <c r="H578" s="232"/>
      <c r="I578" s="26"/>
      <c r="J578" s="26"/>
      <c r="K578" s="26"/>
      <c r="L578" s="26"/>
    </row>
    <row r="579" spans="2:16" ht="24.95" customHeight="1" x14ac:dyDescent="0.2">
      <c r="B579" s="25"/>
      <c r="C579" s="26"/>
      <c r="D579" s="26"/>
      <c r="E579" s="26"/>
      <c r="F579" s="2"/>
      <c r="G579" s="25"/>
      <c r="H579" s="25"/>
      <c r="I579" s="26"/>
      <c r="J579" s="26"/>
      <c r="K579" s="26"/>
      <c r="L579" s="26"/>
    </row>
    <row r="580" spans="2:16" ht="24.95" customHeight="1" x14ac:dyDescent="0.2">
      <c r="B580" s="25"/>
      <c r="C580" s="26"/>
      <c r="D580" s="26"/>
      <c r="E580" s="26"/>
      <c r="F580" s="2"/>
      <c r="G580" s="25"/>
      <c r="H580" s="25"/>
      <c r="I580" s="26"/>
      <c r="J580" s="26"/>
      <c r="K580" s="26"/>
      <c r="L580" s="26"/>
    </row>
    <row r="581" spans="2:16" ht="24.95" customHeight="1" x14ac:dyDescent="0.2">
      <c r="B581" s="25"/>
      <c r="C581" s="26"/>
      <c r="D581" s="26"/>
      <c r="E581" s="26"/>
      <c r="F581" s="2"/>
      <c r="G581" s="25"/>
      <c r="H581" s="25"/>
      <c r="I581" s="26"/>
      <c r="J581" s="26"/>
      <c r="K581" s="26"/>
      <c r="L581" s="26"/>
    </row>
    <row r="582" spans="2:16" ht="24.95" customHeight="1" x14ac:dyDescent="0.2">
      <c r="B582" s="25"/>
      <c r="C582" s="26"/>
      <c r="D582" s="26"/>
      <c r="E582" s="26"/>
      <c r="F582" s="2"/>
      <c r="G582" s="25"/>
      <c r="H582" s="25"/>
      <c r="I582" s="26"/>
      <c r="J582" s="26"/>
      <c r="K582" s="26"/>
      <c r="L582" s="26"/>
    </row>
    <row r="583" spans="2:16" ht="24.95" customHeight="1" x14ac:dyDescent="0.2">
      <c r="B583" s="25"/>
      <c r="C583" s="26"/>
      <c r="D583" s="26"/>
      <c r="E583" s="26"/>
      <c r="F583" s="2"/>
      <c r="G583" s="25"/>
      <c r="H583" s="25"/>
      <c r="I583" s="26"/>
      <c r="J583" s="26"/>
      <c r="K583" s="26"/>
      <c r="L583" s="26"/>
    </row>
    <row r="584" spans="2:16" ht="24.95" customHeight="1" x14ac:dyDescent="0.2">
      <c r="B584" s="25"/>
      <c r="C584" s="26"/>
      <c r="D584" s="26"/>
      <c r="E584" s="26"/>
      <c r="F584" s="2"/>
      <c r="G584" s="25"/>
      <c r="H584" s="25"/>
      <c r="I584" s="26"/>
      <c r="J584" s="26"/>
      <c r="K584" s="26"/>
      <c r="L584" s="26"/>
    </row>
    <row r="585" spans="2:16" ht="24.95" customHeight="1" x14ac:dyDescent="0.2">
      <c r="B585" s="25"/>
      <c r="C585" s="26"/>
      <c r="D585" s="26"/>
      <c r="E585" s="26"/>
      <c r="F585" s="2"/>
      <c r="G585" s="25"/>
      <c r="H585" s="25"/>
      <c r="I585" s="26"/>
      <c r="J585" s="26"/>
      <c r="K585" s="26"/>
      <c r="L585" s="26"/>
    </row>
    <row r="586" spans="2:16" ht="24.95" customHeight="1" x14ac:dyDescent="0.2"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43"/>
      <c r="N586" s="43"/>
      <c r="O586" s="43"/>
      <c r="P586" s="43"/>
    </row>
    <row r="587" spans="2:16" ht="24.95" customHeight="1" x14ac:dyDescent="0.2"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</row>
    <row r="588" spans="2:16" ht="24.95" customHeight="1" x14ac:dyDescent="0.2"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</row>
    <row r="589" spans="2:16" ht="24.95" customHeight="1" x14ac:dyDescent="0.2"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43"/>
      <c r="N589" s="43"/>
      <c r="O589" s="43"/>
      <c r="P589" s="43"/>
    </row>
    <row r="590" spans="2:16" ht="24.95" customHeight="1" x14ac:dyDescent="0.2">
      <c r="B590" s="228" t="s">
        <v>15</v>
      </c>
      <c r="C590" s="228"/>
      <c r="D590" s="228"/>
      <c r="E590" s="228"/>
      <c r="F590" s="228"/>
      <c r="G590" s="228"/>
      <c r="H590" s="228"/>
      <c r="I590" s="228"/>
      <c r="J590" s="228"/>
    </row>
    <row r="591" spans="2:16" ht="24.95" customHeight="1" x14ac:dyDescent="0.2">
      <c r="B591" s="93" t="s">
        <v>35</v>
      </c>
      <c r="C591" s="223" t="s">
        <v>111</v>
      </c>
      <c r="D591" s="223"/>
      <c r="E591" s="223" t="s">
        <v>110</v>
      </c>
      <c r="F591" s="223"/>
      <c r="G591" s="223" t="s">
        <v>42</v>
      </c>
      <c r="H591" s="223"/>
      <c r="I591" s="223" t="s">
        <v>18</v>
      </c>
      <c r="J591" s="223"/>
      <c r="L591" s="27"/>
    </row>
    <row r="592" spans="2:16" ht="24.95" customHeight="1" x14ac:dyDescent="0.2">
      <c r="B592" s="161" t="s">
        <v>155</v>
      </c>
      <c r="C592" s="215">
        <v>59932</v>
      </c>
      <c r="D592" s="215"/>
      <c r="E592" s="215">
        <v>2643</v>
      </c>
      <c r="F592" s="215"/>
      <c r="G592" s="230">
        <v>62575</v>
      </c>
      <c r="H592" s="230"/>
      <c r="I592" s="231">
        <v>6.7760071000000005E-2</v>
      </c>
      <c r="J592" s="231"/>
    </row>
    <row r="593" spans="2:16" ht="24.95" customHeight="1" x14ac:dyDescent="0.2">
      <c r="B593" s="161" t="s">
        <v>154</v>
      </c>
      <c r="C593" s="217">
        <v>62056</v>
      </c>
      <c r="D593" s="217"/>
      <c r="E593" s="218">
        <v>3504</v>
      </c>
      <c r="F593" s="218"/>
      <c r="G593" s="219">
        <v>65560</v>
      </c>
      <c r="H593" s="219"/>
      <c r="I593" s="216">
        <v>6.8462099499999998E-2</v>
      </c>
      <c r="J593" s="216"/>
    </row>
    <row r="594" spans="2:16" ht="24.95" customHeight="1" x14ac:dyDescent="0.2">
      <c r="B594" s="73" t="s">
        <v>43</v>
      </c>
      <c r="C594" s="256">
        <f>(C593-C592)/C592</f>
        <v>3.5440165520923717E-2</v>
      </c>
      <c r="D594" s="256"/>
      <c r="E594" s="214">
        <f>(E593-E592)/E592</f>
        <v>0.32576617480136211</v>
      </c>
      <c r="F594" s="214"/>
      <c r="G594" s="214">
        <f>(G593-G592)/G592</f>
        <v>4.7702756691969633E-2</v>
      </c>
      <c r="H594" s="214"/>
      <c r="I594" s="214">
        <f>(I593-I592)/I592</f>
        <v>1.0360504197228381E-2</v>
      </c>
      <c r="J594" s="214"/>
    </row>
    <row r="595" spans="2:16" ht="24.95" customHeight="1" x14ac:dyDescent="0.2">
      <c r="M595" s="43"/>
      <c r="N595" s="43"/>
      <c r="O595" s="43"/>
      <c r="P595" s="43"/>
    </row>
    <row r="596" spans="2:16" ht="24.95" customHeight="1" x14ac:dyDescent="0.2">
      <c r="M596" s="43"/>
      <c r="N596" s="43"/>
      <c r="O596" s="43"/>
      <c r="P596" s="43"/>
    </row>
    <row r="597" spans="2:16" ht="24.95" customHeight="1" x14ac:dyDescent="0.2">
      <c r="M597" s="43"/>
      <c r="N597" s="43"/>
      <c r="O597" s="43"/>
      <c r="P597" s="43"/>
    </row>
    <row r="598" spans="2:16" ht="24.95" customHeight="1" x14ac:dyDescent="0.2"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</row>
    <row r="599" spans="2:16" ht="24.95" customHeight="1" x14ac:dyDescent="0.2"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</row>
    <row r="600" spans="2:16" ht="24.95" customHeight="1" x14ac:dyDescent="0.2"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</row>
    <row r="601" spans="2:16" ht="24.95" customHeight="1" x14ac:dyDescent="0.2"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</row>
    <row r="602" spans="2:16" ht="24.95" customHeight="1" x14ac:dyDescent="0.2"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</row>
    <row r="603" spans="2:16" ht="24.95" customHeight="1" x14ac:dyDescent="0.2"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</row>
    <row r="604" spans="2:16" ht="24.95" customHeight="1" x14ac:dyDescent="0.2"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20">
        <v>6</v>
      </c>
      <c r="N604" s="43"/>
      <c r="O604" s="43"/>
      <c r="P604" s="43"/>
    </row>
    <row r="605" spans="2:16" ht="25.5" customHeight="1" x14ac:dyDescent="0.2">
      <c r="B605" s="234" t="s">
        <v>119</v>
      </c>
      <c r="C605" s="234"/>
      <c r="D605" s="234"/>
      <c r="E605" s="234"/>
      <c r="F605" s="234"/>
      <c r="G605" s="234"/>
      <c r="H605" s="234"/>
      <c r="I605" s="234"/>
      <c r="J605" s="234"/>
      <c r="K605" s="234"/>
      <c r="L605" s="234"/>
      <c r="M605" s="234"/>
    </row>
    <row r="606" spans="2:16" ht="15" customHeight="1" x14ac:dyDescent="0.2"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</row>
    <row r="607" spans="2:16" ht="25.5" customHeight="1" x14ac:dyDescent="0.2">
      <c r="B607" s="234" t="s">
        <v>91</v>
      </c>
      <c r="C607" s="234"/>
      <c r="D607" s="234"/>
      <c r="E607" s="234"/>
      <c r="F607" s="234"/>
      <c r="G607" s="234"/>
      <c r="H607" s="234"/>
      <c r="I607" s="234"/>
      <c r="J607" s="234"/>
      <c r="K607" s="234"/>
      <c r="L607" s="234"/>
      <c r="M607" s="234"/>
    </row>
    <row r="608" spans="2:16" ht="15" customHeight="1" x14ac:dyDescent="0.2">
      <c r="B608" s="42"/>
      <c r="C608" s="42"/>
      <c r="D608" s="42"/>
      <c r="E608" s="42"/>
      <c r="F608" s="42"/>
      <c r="G608" s="42"/>
    </row>
    <row r="609" spans="2:15" ht="24.95" customHeight="1" x14ac:dyDescent="0.2">
      <c r="B609" s="237" t="s">
        <v>114</v>
      </c>
      <c r="C609" s="237"/>
      <c r="D609" s="237"/>
      <c r="E609" s="237"/>
      <c r="F609" s="237"/>
      <c r="G609" s="237"/>
      <c r="H609" s="237"/>
      <c r="I609" s="237"/>
      <c r="J609" s="237"/>
    </row>
    <row r="610" spans="2:15" ht="24.95" customHeight="1" x14ac:dyDescent="0.2">
      <c r="B610" s="224" t="s">
        <v>36</v>
      </c>
      <c r="C610" s="226" t="s">
        <v>47</v>
      </c>
      <c r="D610" s="226"/>
      <c r="E610" s="226"/>
      <c r="F610" s="226" t="s">
        <v>48</v>
      </c>
      <c r="G610" s="226"/>
      <c r="H610" s="226"/>
      <c r="I610" s="89" t="s">
        <v>52</v>
      </c>
      <c r="J610" s="91" t="s">
        <v>53</v>
      </c>
      <c r="M610" s="2"/>
    </row>
    <row r="611" spans="2:15" ht="24.95" customHeight="1" x14ac:dyDescent="0.2">
      <c r="B611" s="225"/>
      <c r="C611" s="87" t="s">
        <v>66</v>
      </c>
      <c r="D611" s="87" t="s">
        <v>67</v>
      </c>
      <c r="E611" s="125" t="s">
        <v>68</v>
      </c>
      <c r="F611" s="87" t="s">
        <v>69</v>
      </c>
      <c r="G611" s="87" t="s">
        <v>70</v>
      </c>
      <c r="H611" s="88" t="s">
        <v>71</v>
      </c>
      <c r="I611" s="90" t="s">
        <v>85</v>
      </c>
      <c r="J611" s="92" t="s">
        <v>86</v>
      </c>
      <c r="M611" s="2"/>
    </row>
    <row r="612" spans="2:15" ht="24.95" customHeight="1" x14ac:dyDescent="0.2">
      <c r="B612" s="163" t="s">
        <v>113</v>
      </c>
      <c r="C612" s="170">
        <v>1436</v>
      </c>
      <c r="D612" s="170">
        <v>12</v>
      </c>
      <c r="E612" s="171">
        <v>1448</v>
      </c>
      <c r="F612" s="170">
        <v>2553</v>
      </c>
      <c r="G612" s="170">
        <v>12</v>
      </c>
      <c r="H612" s="172">
        <v>2565</v>
      </c>
      <c r="I612" s="173">
        <v>2.1405770399999999E-2</v>
      </c>
      <c r="J612" s="174">
        <v>1.771408839779</v>
      </c>
      <c r="K612" s="33"/>
      <c r="M612" s="2"/>
    </row>
    <row r="613" spans="2:15" ht="24.95" customHeight="1" x14ac:dyDescent="0.2">
      <c r="B613" s="163" t="s">
        <v>5</v>
      </c>
      <c r="C613" s="170">
        <v>94</v>
      </c>
      <c r="D613" s="170">
        <v>879</v>
      </c>
      <c r="E613" s="171">
        <v>973</v>
      </c>
      <c r="F613" s="170">
        <v>119</v>
      </c>
      <c r="G613" s="170">
        <v>1119</v>
      </c>
      <c r="H613" s="172">
        <v>1238</v>
      </c>
      <c r="I613" s="173">
        <v>1.0241323300000001E-2</v>
      </c>
      <c r="J613" s="174">
        <v>1.2723535457348001</v>
      </c>
      <c r="K613" s="33"/>
      <c r="M613" s="2"/>
    </row>
    <row r="614" spans="2:15" ht="24.95" customHeight="1" x14ac:dyDescent="0.2">
      <c r="B614" s="163" t="s">
        <v>22</v>
      </c>
      <c r="C614" s="170">
        <v>176</v>
      </c>
      <c r="D614" s="170">
        <v>21</v>
      </c>
      <c r="E614" s="171">
        <v>197</v>
      </c>
      <c r="F614" s="170">
        <v>320</v>
      </c>
      <c r="G614" s="170">
        <v>21</v>
      </c>
      <c r="H614" s="172">
        <v>341</v>
      </c>
      <c r="I614" s="173">
        <v>4.1979043000000002E-3</v>
      </c>
      <c r="J614" s="174">
        <v>1.7309644670051001</v>
      </c>
      <c r="K614" s="33"/>
      <c r="M614" s="2"/>
    </row>
    <row r="615" spans="2:15" ht="24.95" customHeight="1" x14ac:dyDescent="0.2">
      <c r="B615" s="163" t="s">
        <v>7</v>
      </c>
      <c r="C615" s="170">
        <v>0</v>
      </c>
      <c r="D615" s="170">
        <v>0</v>
      </c>
      <c r="E615" s="171">
        <v>0</v>
      </c>
      <c r="F615" s="170">
        <v>0</v>
      </c>
      <c r="G615" s="170">
        <v>0</v>
      </c>
      <c r="H615" s="172">
        <v>0</v>
      </c>
      <c r="I615" s="173">
        <v>0</v>
      </c>
      <c r="J615" s="174">
        <v>0</v>
      </c>
      <c r="K615" s="33"/>
      <c r="M615" s="2"/>
    </row>
    <row r="616" spans="2:15" ht="24.95" customHeight="1" x14ac:dyDescent="0.2">
      <c r="B616" s="163" t="s">
        <v>8</v>
      </c>
      <c r="C616" s="170">
        <v>50</v>
      </c>
      <c r="D616" s="170">
        <v>649</v>
      </c>
      <c r="E616" s="171">
        <v>699</v>
      </c>
      <c r="F616" s="170">
        <v>115</v>
      </c>
      <c r="G616" s="170">
        <v>848</v>
      </c>
      <c r="H616" s="172">
        <v>963</v>
      </c>
      <c r="I616" s="173">
        <v>2.8644506899999998E-2</v>
      </c>
      <c r="J616" s="174">
        <v>1.3776824034335</v>
      </c>
      <c r="K616" s="33"/>
      <c r="M616" s="2"/>
    </row>
    <row r="617" spans="2:15" ht="24.95" customHeight="1" x14ac:dyDescent="0.2">
      <c r="B617" s="163" t="s">
        <v>9</v>
      </c>
      <c r="C617" s="170">
        <v>249</v>
      </c>
      <c r="D617" s="170">
        <v>45</v>
      </c>
      <c r="E617" s="171">
        <v>294</v>
      </c>
      <c r="F617" s="170">
        <v>620</v>
      </c>
      <c r="G617" s="170">
        <v>50</v>
      </c>
      <c r="H617" s="172">
        <v>670</v>
      </c>
      <c r="I617" s="173">
        <v>1.5409463999999999E-2</v>
      </c>
      <c r="J617" s="174">
        <v>2.2789115646259002</v>
      </c>
      <c r="K617" s="33"/>
      <c r="M617" s="2"/>
    </row>
    <row r="618" spans="2:15" ht="24.95" customHeight="1" x14ac:dyDescent="0.2">
      <c r="B618" s="163" t="s">
        <v>10</v>
      </c>
      <c r="C618" s="170">
        <v>0</v>
      </c>
      <c r="D618" s="170">
        <v>0</v>
      </c>
      <c r="E618" s="171">
        <v>0</v>
      </c>
      <c r="F618" s="170">
        <v>0</v>
      </c>
      <c r="G618" s="170">
        <v>0</v>
      </c>
      <c r="H618" s="172">
        <v>0</v>
      </c>
      <c r="I618" s="173">
        <v>0</v>
      </c>
      <c r="J618" s="174">
        <v>0</v>
      </c>
      <c r="K618" s="33"/>
      <c r="M618" s="2"/>
    </row>
    <row r="619" spans="2:15" ht="24.95" customHeight="1" x14ac:dyDescent="0.2">
      <c r="B619" s="163" t="s">
        <v>11</v>
      </c>
      <c r="C619" s="170">
        <v>123</v>
      </c>
      <c r="D619" s="170">
        <v>442</v>
      </c>
      <c r="E619" s="171">
        <v>565</v>
      </c>
      <c r="F619" s="170">
        <v>203</v>
      </c>
      <c r="G619" s="170">
        <v>520</v>
      </c>
      <c r="H619" s="172">
        <v>723</v>
      </c>
      <c r="I619" s="173">
        <v>4.1605555099999997E-2</v>
      </c>
      <c r="J619" s="174">
        <v>1.2796460176991</v>
      </c>
      <c r="K619" s="33"/>
      <c r="M619" s="34"/>
    </row>
    <row r="620" spans="2:15" ht="24.95" customHeight="1" x14ac:dyDescent="0.2">
      <c r="B620" s="163" t="s">
        <v>12</v>
      </c>
      <c r="C620" s="170">
        <v>11</v>
      </c>
      <c r="D620" s="170">
        <v>2</v>
      </c>
      <c r="E620" s="171">
        <v>13</v>
      </c>
      <c r="F620" s="170">
        <v>21</v>
      </c>
      <c r="G620" s="170">
        <v>4</v>
      </c>
      <c r="H620" s="172">
        <v>25</v>
      </c>
      <c r="I620" s="173">
        <v>1.5696694E-3</v>
      </c>
      <c r="J620" s="174">
        <v>1.9230769230769</v>
      </c>
      <c r="K620" s="33"/>
      <c r="M620" s="34"/>
    </row>
    <row r="621" spans="2:15" ht="24.95" customHeight="1" x14ac:dyDescent="0.2">
      <c r="B621" s="164" t="s">
        <v>14</v>
      </c>
      <c r="C621" s="175">
        <v>2139</v>
      </c>
      <c r="D621" s="175">
        <v>2050</v>
      </c>
      <c r="E621" s="176">
        <v>4189</v>
      </c>
      <c r="F621" s="175">
        <v>3951</v>
      </c>
      <c r="G621" s="175">
        <v>2574</v>
      </c>
      <c r="H621" s="177">
        <v>6525</v>
      </c>
      <c r="I621" s="178">
        <v>1.5092130699999999E-2</v>
      </c>
      <c r="J621" s="179">
        <v>1.5576509906899001</v>
      </c>
      <c r="M621" s="34"/>
    </row>
    <row r="622" spans="2:15" ht="24.95" customHeight="1" x14ac:dyDescent="0.2">
      <c r="B622" s="152" t="s">
        <v>168</v>
      </c>
    </row>
    <row r="623" spans="2:15" ht="24.95" customHeight="1" x14ac:dyDescent="0.2"/>
    <row r="624" spans="2:15" s="15" customFormat="1" ht="24.95" customHeight="1" x14ac:dyDescent="0.2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</row>
    <row r="625" spans="2:13" ht="24.95" customHeight="1" x14ac:dyDescent="0.2"/>
    <row r="626" spans="2:13" ht="24.95" customHeight="1" x14ac:dyDescent="0.2">
      <c r="B626" s="6"/>
      <c r="C626" s="6"/>
      <c r="D626" s="6"/>
      <c r="E626" s="6"/>
      <c r="G626" s="6"/>
      <c r="H626" s="6"/>
      <c r="I626" s="6"/>
      <c r="J626" s="6"/>
    </row>
    <row r="627" spans="2:13" ht="24.95" customHeight="1" x14ac:dyDescent="0.2">
      <c r="B627" s="6"/>
      <c r="C627" s="6"/>
      <c r="D627" s="6"/>
      <c r="E627" s="6"/>
      <c r="G627" s="6"/>
      <c r="H627" s="6"/>
      <c r="I627" s="6"/>
      <c r="J627" s="6"/>
    </row>
    <row r="628" spans="2:13" ht="24.95" customHeight="1" x14ac:dyDescent="0.2">
      <c r="B628" s="6"/>
      <c r="C628" s="6"/>
      <c r="D628" s="6"/>
      <c r="E628" s="6"/>
      <c r="G628" s="6"/>
      <c r="H628" s="6"/>
      <c r="I628" s="6"/>
      <c r="J628" s="6"/>
    </row>
    <row r="629" spans="2:13" ht="24.95" customHeight="1" x14ac:dyDescent="0.2">
      <c r="B629" s="6"/>
      <c r="C629" s="6"/>
      <c r="D629" s="6"/>
      <c r="E629" s="6"/>
      <c r="G629" s="6"/>
      <c r="H629" s="6"/>
      <c r="I629" s="6"/>
      <c r="J629" s="6"/>
    </row>
    <row r="630" spans="2:13" ht="24.95" customHeight="1" x14ac:dyDescent="0.2">
      <c r="B630" s="6"/>
      <c r="C630" s="6"/>
      <c r="D630" s="6"/>
      <c r="E630" s="6"/>
      <c r="G630" s="6"/>
      <c r="H630" s="6"/>
      <c r="I630" s="6"/>
      <c r="J630" s="6"/>
    </row>
    <row r="631" spans="2:13" ht="24.95" customHeight="1" x14ac:dyDescent="0.2">
      <c r="B631" s="6"/>
      <c r="C631" s="6"/>
      <c r="D631" s="6"/>
      <c r="E631" s="6"/>
      <c r="G631" s="6"/>
      <c r="H631" s="6"/>
      <c r="I631" s="6"/>
      <c r="J631" s="6"/>
    </row>
    <row r="632" spans="2:13" ht="24.95" customHeight="1" x14ac:dyDescent="0.2">
      <c r="B632" s="6"/>
      <c r="C632" s="6"/>
      <c r="D632" s="6"/>
      <c r="E632" s="6"/>
      <c r="G632" s="6"/>
      <c r="H632" s="6"/>
      <c r="I632" s="6"/>
      <c r="J632" s="6"/>
    </row>
    <row r="633" spans="2:13" ht="24.95" customHeight="1" x14ac:dyDescent="0.2">
      <c r="B633" s="6"/>
      <c r="C633" s="6"/>
      <c r="D633" s="6"/>
      <c r="E633" s="6"/>
      <c r="G633" s="6"/>
      <c r="H633" s="6"/>
      <c r="I633" s="6"/>
      <c r="J633" s="6"/>
    </row>
    <row r="634" spans="2:13" ht="24.95" customHeight="1" x14ac:dyDescent="0.2">
      <c r="B634" s="6"/>
      <c r="C634" s="6"/>
      <c r="D634" s="6"/>
      <c r="E634" s="6"/>
      <c r="G634" s="6"/>
      <c r="H634" s="6"/>
      <c r="I634" s="6"/>
      <c r="J634" s="6"/>
    </row>
    <row r="635" spans="2:13" ht="25.5" customHeight="1" x14ac:dyDescent="0.2">
      <c r="B635" s="227" t="s">
        <v>163</v>
      </c>
      <c r="C635" s="227"/>
      <c r="D635" s="227"/>
      <c r="E635" s="227"/>
      <c r="F635" s="227"/>
      <c r="G635" s="227"/>
      <c r="H635" s="227"/>
      <c r="I635" s="227"/>
      <c r="J635" s="227"/>
      <c r="K635" s="227"/>
      <c r="L635" s="227"/>
      <c r="M635" s="227"/>
    </row>
    <row r="636" spans="2:13" ht="15" customHeight="1" x14ac:dyDescent="0.2">
      <c r="B636" s="42"/>
      <c r="C636" s="42"/>
      <c r="D636" s="42"/>
      <c r="E636" s="42"/>
      <c r="F636" s="42"/>
      <c r="G636" s="42"/>
    </row>
    <row r="637" spans="2:13" ht="24.95" customHeight="1" x14ac:dyDescent="0.2">
      <c r="B637" s="212" t="s">
        <v>13</v>
      </c>
      <c r="C637" s="212"/>
      <c r="D637" s="212"/>
      <c r="E637" s="212"/>
      <c r="F637" s="212"/>
      <c r="G637" s="212"/>
      <c r="H637" s="212"/>
      <c r="I637" s="26"/>
      <c r="J637" s="26"/>
      <c r="K637" s="26"/>
      <c r="L637" s="26"/>
    </row>
    <row r="638" spans="2:13" ht="24.95" customHeight="1" x14ac:dyDescent="0.2">
      <c r="B638" s="85" t="s">
        <v>35</v>
      </c>
      <c r="C638" s="233" t="s">
        <v>62</v>
      </c>
      <c r="D638" s="233"/>
      <c r="E638" s="233" t="s">
        <v>109</v>
      </c>
      <c r="F638" s="233"/>
      <c r="G638" s="233" t="s">
        <v>0</v>
      </c>
      <c r="H638" s="233"/>
      <c r="I638" s="26"/>
      <c r="J638" s="26"/>
      <c r="K638" s="26"/>
      <c r="L638" s="26"/>
    </row>
    <row r="639" spans="2:13" ht="24.95" customHeight="1" x14ac:dyDescent="0.2">
      <c r="B639" s="207" t="s">
        <v>154</v>
      </c>
      <c r="C639" s="220">
        <v>1814</v>
      </c>
      <c r="D639" s="220"/>
      <c r="E639" s="220">
        <v>2481</v>
      </c>
      <c r="F639" s="220"/>
      <c r="G639" s="221">
        <v>4295</v>
      </c>
      <c r="H639" s="222"/>
      <c r="I639" s="26"/>
      <c r="J639" s="26"/>
      <c r="K639" s="26"/>
      <c r="L639" s="26"/>
    </row>
    <row r="640" spans="2:13" ht="24.95" customHeight="1" x14ac:dyDescent="0.2">
      <c r="B640" s="207" t="s">
        <v>158</v>
      </c>
      <c r="C640" s="229">
        <v>2139</v>
      </c>
      <c r="D640" s="229"/>
      <c r="E640" s="229">
        <v>2050</v>
      </c>
      <c r="F640" s="229"/>
      <c r="G640" s="221">
        <v>4189</v>
      </c>
      <c r="H640" s="222"/>
      <c r="I640" s="26"/>
      <c r="J640" s="26"/>
      <c r="K640" s="26"/>
      <c r="L640" s="26"/>
    </row>
    <row r="641" spans="2:15" ht="24.95" customHeight="1" x14ac:dyDescent="0.2">
      <c r="B641" s="76" t="s">
        <v>43</v>
      </c>
      <c r="C641" s="232">
        <f>(C640-C639)/C639</f>
        <v>0.17916207276736493</v>
      </c>
      <c r="D641" s="232"/>
      <c r="E641" s="232">
        <f>(E640-E639)/E639</f>
        <v>-0.17372027408303103</v>
      </c>
      <c r="F641" s="232"/>
      <c r="G641" s="232">
        <f>(G640-G639)/G639</f>
        <v>-2.4679860302677534E-2</v>
      </c>
      <c r="H641" s="232"/>
      <c r="I641" s="26"/>
      <c r="J641" s="26"/>
      <c r="K641" s="26"/>
      <c r="L641" s="26"/>
    </row>
    <row r="642" spans="2:15" ht="24.95" customHeight="1" x14ac:dyDescent="0.2">
      <c r="B642" s="25"/>
      <c r="C642" s="26"/>
      <c r="D642" s="26"/>
      <c r="E642" s="26"/>
      <c r="F642" s="2"/>
      <c r="G642" s="25"/>
      <c r="H642" s="25"/>
      <c r="I642" s="26"/>
      <c r="J642" s="26"/>
      <c r="K642" s="26"/>
      <c r="L642" s="26"/>
    </row>
    <row r="643" spans="2:15" ht="24.95" customHeight="1" x14ac:dyDescent="0.2">
      <c r="B643" s="25"/>
      <c r="C643" s="26"/>
      <c r="D643" s="26"/>
      <c r="E643" s="26"/>
      <c r="F643" s="2"/>
      <c r="G643" s="25"/>
      <c r="H643" s="25"/>
      <c r="I643" s="26"/>
      <c r="J643" s="26"/>
      <c r="K643" s="26"/>
      <c r="L643" s="26"/>
    </row>
    <row r="644" spans="2:15" ht="24.95" customHeight="1" x14ac:dyDescent="0.2">
      <c r="B644" s="25"/>
      <c r="C644" s="26"/>
      <c r="D644" s="26"/>
      <c r="E644" s="26"/>
      <c r="F644" s="2"/>
      <c r="G644" s="25"/>
      <c r="H644" s="25"/>
      <c r="I644" s="26"/>
      <c r="J644" s="26"/>
      <c r="K644" s="26"/>
      <c r="L644" s="26"/>
    </row>
    <row r="645" spans="2:15" ht="24.95" customHeight="1" x14ac:dyDescent="0.2">
      <c r="B645" s="25"/>
      <c r="C645" s="26"/>
      <c r="D645" s="26"/>
      <c r="E645" s="26"/>
      <c r="F645" s="2"/>
      <c r="G645" s="25"/>
      <c r="H645" s="25"/>
      <c r="I645" s="26"/>
      <c r="J645" s="26"/>
      <c r="K645" s="26"/>
      <c r="L645" s="26"/>
    </row>
    <row r="646" spans="2:15" ht="24.95" customHeight="1" x14ac:dyDescent="0.2">
      <c r="B646" s="25"/>
      <c r="C646" s="26"/>
      <c r="D646" s="26"/>
      <c r="E646" s="26"/>
      <c r="F646" s="2"/>
      <c r="G646" s="25"/>
      <c r="H646" s="25"/>
      <c r="I646" s="26"/>
      <c r="J646" s="26"/>
      <c r="K646" s="26"/>
      <c r="L646" s="26"/>
    </row>
    <row r="647" spans="2:15" ht="24.95" customHeight="1" x14ac:dyDescent="0.2">
      <c r="B647" s="25"/>
      <c r="C647" s="26"/>
      <c r="D647" s="26"/>
      <c r="E647" s="26"/>
      <c r="F647" s="2"/>
      <c r="G647" s="25"/>
      <c r="H647" s="25"/>
      <c r="I647" s="26"/>
      <c r="J647" s="26"/>
      <c r="K647" s="26"/>
      <c r="L647" s="26"/>
    </row>
    <row r="648" spans="2:15" ht="24.95" customHeight="1" x14ac:dyDescent="0.2">
      <c r="B648" s="25"/>
      <c r="C648" s="26"/>
      <c r="D648" s="26"/>
      <c r="E648" s="26"/>
      <c r="F648" s="2"/>
      <c r="G648" s="25"/>
      <c r="H648" s="25"/>
      <c r="I648" s="26"/>
      <c r="J648" s="26"/>
      <c r="K648" s="26"/>
      <c r="L648" s="26"/>
    </row>
    <row r="649" spans="2:15" ht="24.95" customHeight="1" x14ac:dyDescent="0.2">
      <c r="B649" s="213"/>
      <c r="C649" s="213"/>
      <c r="D649" s="213"/>
      <c r="E649" s="213"/>
      <c r="F649" s="213"/>
      <c r="G649" s="213"/>
      <c r="H649" s="213"/>
      <c r="I649" s="213"/>
      <c r="J649" s="213"/>
      <c r="K649" s="213"/>
      <c r="L649" s="213"/>
      <c r="M649" s="43"/>
      <c r="N649" s="43"/>
      <c r="O649" s="43"/>
    </row>
    <row r="650" spans="2:15" ht="24.95" customHeight="1" x14ac:dyDescent="0.2"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</row>
    <row r="651" spans="2:15" ht="24.95" customHeight="1" x14ac:dyDescent="0.2"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</row>
    <row r="652" spans="2:15" ht="24.95" customHeight="1" x14ac:dyDescent="0.2"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14"/>
    </row>
    <row r="653" spans="2:15" ht="24.95" customHeight="1" x14ac:dyDescent="0.2">
      <c r="B653" s="228" t="s">
        <v>15</v>
      </c>
      <c r="C653" s="228"/>
      <c r="D653" s="228"/>
      <c r="E653" s="228"/>
      <c r="F653" s="228"/>
      <c r="G653" s="228"/>
      <c r="H653" s="228"/>
      <c r="I653" s="228"/>
      <c r="J653" s="228"/>
    </row>
    <row r="654" spans="2:15" ht="24.95" customHeight="1" x14ac:dyDescent="0.2">
      <c r="B654" s="93" t="s">
        <v>35</v>
      </c>
      <c r="C654" s="223" t="s">
        <v>111</v>
      </c>
      <c r="D654" s="223"/>
      <c r="E654" s="223" t="s">
        <v>110</v>
      </c>
      <c r="F654" s="223"/>
      <c r="G654" s="223" t="s">
        <v>42</v>
      </c>
      <c r="H654" s="223"/>
      <c r="I654" s="223" t="s">
        <v>18</v>
      </c>
      <c r="J654" s="223"/>
      <c r="L654" s="27"/>
    </row>
    <row r="655" spans="2:15" ht="24.95" customHeight="1" x14ac:dyDescent="0.2">
      <c r="B655" s="207" t="s">
        <v>154</v>
      </c>
      <c r="C655" s="220">
        <v>3112</v>
      </c>
      <c r="D655" s="220"/>
      <c r="E655" s="220">
        <v>3282</v>
      </c>
      <c r="F655" s="220"/>
      <c r="G655" s="221">
        <v>6394</v>
      </c>
      <c r="H655" s="221"/>
      <c r="I655" s="235">
        <v>1.7815605000000002E-2</v>
      </c>
      <c r="J655" s="235"/>
    </row>
    <row r="656" spans="2:15" ht="24.95" customHeight="1" x14ac:dyDescent="0.2">
      <c r="B656" s="207" t="s">
        <v>158</v>
      </c>
      <c r="C656" s="229">
        <v>3951</v>
      </c>
      <c r="D656" s="229"/>
      <c r="E656" s="229">
        <v>2574</v>
      </c>
      <c r="F656" s="229"/>
      <c r="G656" s="221">
        <v>6525</v>
      </c>
      <c r="H656" s="221"/>
      <c r="I656" s="236">
        <v>1.5092130699999999E-2</v>
      </c>
      <c r="J656" s="236"/>
    </row>
    <row r="657" spans="2:15" ht="24.95" customHeight="1" x14ac:dyDescent="0.2">
      <c r="B657" s="73" t="s">
        <v>43</v>
      </c>
      <c r="C657" s="214">
        <f>(C656-C655)/C655</f>
        <v>0.26960154241645246</v>
      </c>
      <c r="D657" s="214"/>
      <c r="E657" s="214">
        <f>(E656-E655)/E655</f>
        <v>-0.21572212065813529</v>
      </c>
      <c r="F657" s="214"/>
      <c r="G657" s="214">
        <f>(G656-G655)/G655</f>
        <v>2.0487957460118861E-2</v>
      </c>
      <c r="H657" s="214"/>
      <c r="I657" s="214">
        <f>(I656-I655)/I655</f>
        <v>-0.15287015512524005</v>
      </c>
      <c r="J657" s="214"/>
    </row>
    <row r="658" spans="2:15" ht="24.95" customHeight="1" x14ac:dyDescent="0.2"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</row>
    <row r="659" spans="2:15" ht="24.95" customHeight="1" x14ac:dyDescent="0.2"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</row>
    <row r="660" spans="2:15" ht="24.95" customHeight="1" x14ac:dyDescent="0.2"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</row>
    <row r="661" spans="2:15" ht="24.95" customHeight="1" x14ac:dyDescent="0.2"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</row>
    <row r="662" spans="2:15" ht="24.95" customHeight="1" x14ac:dyDescent="0.2"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</row>
    <row r="663" spans="2:15" ht="24.95" customHeight="1" x14ac:dyDescent="0.2"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</row>
    <row r="664" spans="2:15" ht="24.95" customHeight="1" x14ac:dyDescent="0.2"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</row>
    <row r="665" spans="2:15" ht="24.95" customHeight="1" x14ac:dyDescent="0.2"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</row>
    <row r="666" spans="2:15" ht="24.95" customHeight="1" x14ac:dyDescent="0.2"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</row>
    <row r="667" spans="2:15" ht="24.95" customHeight="1" x14ac:dyDescent="0.2"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14">
        <v>7</v>
      </c>
      <c r="N667" s="43"/>
    </row>
    <row r="668" spans="2:15" ht="25.5" customHeight="1" x14ac:dyDescent="0.2">
      <c r="B668" s="234" t="s">
        <v>120</v>
      </c>
      <c r="C668" s="234"/>
      <c r="D668" s="234"/>
      <c r="E668" s="234"/>
      <c r="F668" s="234"/>
      <c r="G668" s="234"/>
      <c r="H668" s="234"/>
      <c r="I668" s="234"/>
      <c r="J668" s="234"/>
      <c r="K668" s="234"/>
      <c r="L668" s="234"/>
      <c r="M668" s="234"/>
    </row>
    <row r="669" spans="2:15" ht="15" customHeight="1" x14ac:dyDescent="0.2"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</row>
    <row r="670" spans="2:15" ht="25.5" customHeight="1" x14ac:dyDescent="0.2">
      <c r="B670" s="234" t="s">
        <v>116</v>
      </c>
      <c r="C670" s="234"/>
      <c r="D670" s="234"/>
      <c r="E670" s="234"/>
      <c r="F670" s="234"/>
      <c r="G670" s="234"/>
      <c r="H670" s="234"/>
      <c r="I670" s="234"/>
      <c r="J670" s="234"/>
      <c r="K670" s="234"/>
      <c r="L670" s="234"/>
      <c r="M670" s="234"/>
    </row>
    <row r="671" spans="2:15" ht="15" customHeight="1" x14ac:dyDescent="0.2">
      <c r="B671" s="42"/>
      <c r="C671" s="42"/>
      <c r="D671" s="42"/>
      <c r="E671" s="42"/>
      <c r="F671" s="42"/>
      <c r="G671" s="42"/>
    </row>
    <row r="672" spans="2:15" ht="24.95" customHeight="1" x14ac:dyDescent="0.2">
      <c r="B672" s="237" t="s">
        <v>58</v>
      </c>
      <c r="C672" s="237"/>
      <c r="D672" s="237"/>
      <c r="E672" s="237"/>
      <c r="F672" s="237"/>
      <c r="G672" s="237"/>
      <c r="H672" s="237"/>
      <c r="I672" s="237"/>
      <c r="J672" s="237"/>
    </row>
    <row r="673" spans="2:14" ht="24.95" customHeight="1" x14ac:dyDescent="0.2">
      <c r="B673" s="224" t="s">
        <v>36</v>
      </c>
      <c r="C673" s="226" t="s">
        <v>47</v>
      </c>
      <c r="D673" s="226"/>
      <c r="E673" s="226"/>
      <c r="F673" s="226" t="s">
        <v>48</v>
      </c>
      <c r="G673" s="226"/>
      <c r="H673" s="226"/>
      <c r="I673" s="89" t="s">
        <v>52</v>
      </c>
      <c r="J673" s="91" t="s">
        <v>53</v>
      </c>
      <c r="M673" s="2"/>
    </row>
    <row r="674" spans="2:14" ht="24.95" customHeight="1" x14ac:dyDescent="0.2">
      <c r="B674" s="225"/>
      <c r="C674" s="87" t="s">
        <v>66</v>
      </c>
      <c r="D674" s="87" t="s">
        <v>67</v>
      </c>
      <c r="E674" s="125" t="s">
        <v>68</v>
      </c>
      <c r="F674" s="87" t="s">
        <v>69</v>
      </c>
      <c r="G674" s="87" t="s">
        <v>70</v>
      </c>
      <c r="H674" s="88" t="s">
        <v>71</v>
      </c>
      <c r="I674" s="90" t="s">
        <v>85</v>
      </c>
      <c r="J674" s="92" t="s">
        <v>86</v>
      </c>
      <c r="M674" s="2"/>
    </row>
    <row r="675" spans="2:14" ht="24.95" customHeight="1" x14ac:dyDescent="0.2">
      <c r="B675" s="163" t="s">
        <v>113</v>
      </c>
      <c r="C675" s="170">
        <v>416</v>
      </c>
      <c r="D675" s="170">
        <v>14</v>
      </c>
      <c r="E675" s="171">
        <v>430</v>
      </c>
      <c r="F675" s="170">
        <v>761</v>
      </c>
      <c r="G675" s="170">
        <v>14</v>
      </c>
      <c r="H675" s="172">
        <v>775</v>
      </c>
      <c r="I675" s="173">
        <v>4.25512771E-2</v>
      </c>
      <c r="J675" s="174">
        <v>1.8023255813953001</v>
      </c>
      <c r="K675" s="33"/>
      <c r="M675" s="2"/>
    </row>
    <row r="676" spans="2:14" ht="24.95" customHeight="1" x14ac:dyDescent="0.2">
      <c r="B676" s="163" t="s">
        <v>5</v>
      </c>
      <c r="C676" s="170">
        <v>745</v>
      </c>
      <c r="D676" s="170">
        <v>52</v>
      </c>
      <c r="E676" s="171">
        <v>797</v>
      </c>
      <c r="F676" s="170">
        <v>1522</v>
      </c>
      <c r="G676" s="170">
        <v>52</v>
      </c>
      <c r="H676" s="172">
        <v>1574</v>
      </c>
      <c r="I676" s="173">
        <v>3.7261674699999997E-2</v>
      </c>
      <c r="J676" s="174">
        <v>1.9749058971141999</v>
      </c>
      <c r="K676" s="33"/>
      <c r="M676" s="2"/>
    </row>
    <row r="677" spans="2:14" ht="24.95" customHeight="1" x14ac:dyDescent="0.2">
      <c r="B677" s="163" t="s">
        <v>22</v>
      </c>
      <c r="C677" s="170">
        <v>1130</v>
      </c>
      <c r="D677" s="170">
        <v>611</v>
      </c>
      <c r="E677" s="171">
        <v>1741</v>
      </c>
      <c r="F677" s="170">
        <v>1393</v>
      </c>
      <c r="G677" s="170">
        <v>745</v>
      </c>
      <c r="H677" s="172">
        <v>2138</v>
      </c>
      <c r="I677" s="173">
        <v>4.1404188500000001E-2</v>
      </c>
      <c r="J677" s="174">
        <v>1.2280298678920001</v>
      </c>
      <c r="K677" s="33"/>
      <c r="M677" s="2"/>
    </row>
    <row r="678" spans="2:14" ht="24.95" customHeight="1" x14ac:dyDescent="0.2">
      <c r="B678" s="163" t="s">
        <v>7</v>
      </c>
      <c r="C678" s="170">
        <v>198</v>
      </c>
      <c r="D678" s="170">
        <v>498</v>
      </c>
      <c r="E678" s="171">
        <v>696</v>
      </c>
      <c r="F678" s="170">
        <v>372</v>
      </c>
      <c r="G678" s="170">
        <v>498</v>
      </c>
      <c r="H678" s="172">
        <v>870</v>
      </c>
      <c r="I678" s="173">
        <v>0.1063878653</v>
      </c>
      <c r="J678" s="174">
        <v>1.25</v>
      </c>
      <c r="K678" s="33"/>
      <c r="M678" s="2"/>
    </row>
    <row r="679" spans="2:14" ht="24.95" customHeight="1" x14ac:dyDescent="0.2">
      <c r="B679" s="163" t="s">
        <v>8</v>
      </c>
      <c r="C679" s="170">
        <v>338</v>
      </c>
      <c r="D679" s="170">
        <v>79</v>
      </c>
      <c r="E679" s="171">
        <v>417</v>
      </c>
      <c r="F679" s="170">
        <v>497</v>
      </c>
      <c r="G679" s="170">
        <v>130</v>
      </c>
      <c r="H679" s="172">
        <v>627</v>
      </c>
      <c r="I679" s="173">
        <v>5.2101568299999998E-2</v>
      </c>
      <c r="J679" s="174">
        <v>1.5035971223022</v>
      </c>
      <c r="K679" s="33"/>
      <c r="M679" s="2"/>
    </row>
    <row r="680" spans="2:14" ht="24.95" customHeight="1" x14ac:dyDescent="0.2">
      <c r="B680" s="163" t="s">
        <v>9</v>
      </c>
      <c r="C680" s="170">
        <v>1044</v>
      </c>
      <c r="D680" s="170">
        <v>25</v>
      </c>
      <c r="E680" s="171">
        <v>1069</v>
      </c>
      <c r="F680" s="170">
        <v>2542</v>
      </c>
      <c r="G680" s="170">
        <v>39</v>
      </c>
      <c r="H680" s="172">
        <v>2581</v>
      </c>
      <c r="I680" s="173">
        <v>7.1391185199999999E-2</v>
      </c>
      <c r="J680" s="174">
        <v>2.4144059869036001</v>
      </c>
      <c r="K680" s="33"/>
      <c r="M680" s="2"/>
    </row>
    <row r="681" spans="2:14" ht="24.95" customHeight="1" x14ac:dyDescent="0.2">
      <c r="B681" s="163" t="s">
        <v>10</v>
      </c>
      <c r="C681" s="170">
        <v>33</v>
      </c>
      <c r="D681" s="170">
        <v>0</v>
      </c>
      <c r="E681" s="171">
        <v>33</v>
      </c>
      <c r="F681" s="170">
        <v>33</v>
      </c>
      <c r="G681" s="170">
        <v>0</v>
      </c>
      <c r="H681" s="172">
        <v>33</v>
      </c>
      <c r="I681" s="173">
        <v>2.0493534E-3</v>
      </c>
      <c r="J681" s="174">
        <v>1</v>
      </c>
      <c r="K681" s="33"/>
      <c r="M681" s="2"/>
    </row>
    <row r="682" spans="2:14" ht="24.95" customHeight="1" x14ac:dyDescent="0.2">
      <c r="B682" s="163" t="s">
        <v>11</v>
      </c>
      <c r="C682" s="170">
        <v>913</v>
      </c>
      <c r="D682" s="170">
        <v>26</v>
      </c>
      <c r="E682" s="171">
        <v>939</v>
      </c>
      <c r="F682" s="170">
        <v>2162</v>
      </c>
      <c r="G682" s="170">
        <v>45</v>
      </c>
      <c r="H682" s="172">
        <v>2207</v>
      </c>
      <c r="I682" s="173">
        <v>8.12737511E-2</v>
      </c>
      <c r="J682" s="174">
        <v>2.3503727369542</v>
      </c>
      <c r="K682" s="33"/>
      <c r="M682" s="34"/>
    </row>
    <row r="683" spans="2:14" ht="24.95" customHeight="1" x14ac:dyDescent="0.2">
      <c r="B683" s="163" t="s">
        <v>12</v>
      </c>
      <c r="C683" s="170">
        <v>16</v>
      </c>
      <c r="D683" s="170">
        <v>32</v>
      </c>
      <c r="E683" s="171">
        <v>48</v>
      </c>
      <c r="F683" s="170">
        <v>16</v>
      </c>
      <c r="G683" s="170">
        <v>32</v>
      </c>
      <c r="H683" s="172">
        <v>48</v>
      </c>
      <c r="I683" s="173">
        <v>1.9651902299999999E-2</v>
      </c>
      <c r="J683" s="174">
        <v>1</v>
      </c>
      <c r="K683" s="33"/>
      <c r="M683" s="34"/>
    </row>
    <row r="684" spans="2:14" ht="24.95" customHeight="1" x14ac:dyDescent="0.2">
      <c r="B684" s="164" t="s">
        <v>14</v>
      </c>
      <c r="C684" s="175">
        <v>4833</v>
      </c>
      <c r="D684" s="175">
        <v>1337</v>
      </c>
      <c r="E684" s="176">
        <v>6170</v>
      </c>
      <c r="F684" s="175">
        <v>9298</v>
      </c>
      <c r="G684" s="175">
        <v>1555</v>
      </c>
      <c r="H684" s="177">
        <v>10853</v>
      </c>
      <c r="I684" s="178">
        <v>5.0677672999999999E-2</v>
      </c>
      <c r="J684" s="179">
        <v>1.7589951377634001</v>
      </c>
      <c r="M684" s="34"/>
    </row>
    <row r="685" spans="2:14" ht="24.95" customHeight="1" x14ac:dyDescent="0.2">
      <c r="B685" s="152"/>
      <c r="C685" s="39"/>
      <c r="D685" s="39"/>
      <c r="E685" s="40"/>
      <c r="F685" s="39"/>
      <c r="G685" s="39"/>
      <c r="H685" s="40"/>
      <c r="I685" s="46"/>
      <c r="J685" s="47"/>
      <c r="M685" s="9"/>
    </row>
    <row r="686" spans="2:14" ht="24.95" customHeight="1" x14ac:dyDescent="0.2"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</row>
    <row r="687" spans="2:14" ht="24.95" customHeight="1" x14ac:dyDescent="0.2">
      <c r="B687" s="49"/>
      <c r="C687" s="49"/>
      <c r="D687" s="49"/>
      <c r="E687" s="49"/>
      <c r="F687" s="49"/>
      <c r="G687" s="49"/>
      <c r="H687" s="49"/>
      <c r="I687" s="49"/>
      <c r="J687" s="49"/>
      <c r="K687" s="50"/>
      <c r="L687" s="50"/>
      <c r="M687" s="50"/>
      <c r="N687" s="50"/>
    </row>
    <row r="688" spans="2:14" ht="24.95" customHeight="1" x14ac:dyDescent="0.2">
      <c r="B688" s="6"/>
      <c r="C688" s="6"/>
      <c r="D688" s="6"/>
      <c r="E688" s="6"/>
      <c r="G688" s="6"/>
      <c r="H688" s="6"/>
      <c r="I688" s="6"/>
      <c r="J688" s="6"/>
    </row>
    <row r="689" spans="2:13" ht="24.95" customHeight="1" x14ac:dyDescent="0.2">
      <c r="B689" s="6"/>
      <c r="C689" s="6"/>
      <c r="D689" s="6"/>
      <c r="E689" s="6"/>
      <c r="G689" s="6"/>
      <c r="H689" s="6"/>
      <c r="I689" s="6"/>
      <c r="J689" s="6"/>
    </row>
    <row r="690" spans="2:13" ht="24.95" customHeight="1" x14ac:dyDescent="0.2">
      <c r="B690" s="6"/>
      <c r="C690" s="6"/>
      <c r="D690" s="6"/>
      <c r="E690" s="6"/>
      <c r="G690" s="6"/>
      <c r="H690" s="6"/>
      <c r="I690" s="6"/>
      <c r="J690" s="6"/>
    </row>
    <row r="691" spans="2:13" ht="24.95" customHeight="1" x14ac:dyDescent="0.2">
      <c r="B691" s="6"/>
      <c r="C691" s="6"/>
      <c r="D691" s="6"/>
      <c r="E691" s="6"/>
      <c r="G691" s="6"/>
      <c r="H691" s="6"/>
      <c r="I691" s="6"/>
      <c r="J691" s="6"/>
    </row>
    <row r="692" spans="2:13" ht="24.95" customHeight="1" x14ac:dyDescent="0.2">
      <c r="B692" s="6"/>
      <c r="C692" s="6"/>
      <c r="D692" s="6"/>
      <c r="E692" s="6"/>
      <c r="G692" s="6"/>
      <c r="H692" s="6"/>
      <c r="I692" s="6"/>
      <c r="J692" s="6"/>
    </row>
    <row r="693" spans="2:13" ht="24.95" customHeight="1" x14ac:dyDescent="0.2">
      <c r="B693" s="6"/>
      <c r="C693" s="6"/>
      <c r="D693" s="6"/>
      <c r="E693" s="6"/>
      <c r="G693" s="6"/>
      <c r="H693" s="6"/>
      <c r="I693" s="6"/>
      <c r="J693" s="6"/>
    </row>
    <row r="694" spans="2:13" ht="24.95" customHeight="1" x14ac:dyDescent="0.2">
      <c r="B694" s="6"/>
      <c r="C694" s="6"/>
      <c r="D694" s="6"/>
      <c r="E694" s="6"/>
      <c r="G694" s="6"/>
      <c r="H694" s="6"/>
      <c r="I694" s="6"/>
      <c r="J694" s="6"/>
    </row>
    <row r="695" spans="2:13" ht="24.95" customHeight="1" x14ac:dyDescent="0.2">
      <c r="B695" s="6"/>
      <c r="C695" s="6"/>
      <c r="D695" s="6"/>
      <c r="E695" s="6"/>
      <c r="G695" s="6"/>
      <c r="H695" s="6"/>
      <c r="I695" s="6"/>
      <c r="J695" s="6"/>
    </row>
    <row r="696" spans="2:13" ht="24.95" customHeight="1" x14ac:dyDescent="0.2">
      <c r="B696" s="6"/>
      <c r="C696" s="6"/>
      <c r="D696" s="6"/>
      <c r="E696" s="6"/>
      <c r="G696" s="6"/>
      <c r="H696" s="6"/>
      <c r="I696" s="6"/>
      <c r="J696" s="6"/>
    </row>
    <row r="697" spans="2:13" ht="24.95" customHeight="1" x14ac:dyDescent="0.2">
      <c r="B697" s="6"/>
      <c r="C697" s="6"/>
      <c r="D697" s="6"/>
      <c r="E697" s="6"/>
      <c r="G697" s="6"/>
      <c r="H697" s="6"/>
      <c r="I697" s="6"/>
      <c r="J697" s="6"/>
    </row>
    <row r="698" spans="2:13" ht="25.5" customHeight="1" x14ac:dyDescent="0.2">
      <c r="B698" s="227" t="s">
        <v>164</v>
      </c>
      <c r="C698" s="227"/>
      <c r="D698" s="227"/>
      <c r="E698" s="227"/>
      <c r="F698" s="227"/>
      <c r="G698" s="227"/>
      <c r="H698" s="227"/>
      <c r="I698" s="227"/>
      <c r="J698" s="227"/>
      <c r="K698" s="227"/>
      <c r="L698" s="227"/>
      <c r="M698" s="227"/>
    </row>
    <row r="699" spans="2:13" ht="15" customHeight="1" x14ac:dyDescent="0.2">
      <c r="B699" s="42"/>
      <c r="C699" s="42"/>
      <c r="D699" s="42"/>
      <c r="E699" s="42"/>
      <c r="F699" s="42"/>
      <c r="G699" s="42"/>
    </row>
    <row r="700" spans="2:13" ht="24.95" customHeight="1" x14ac:dyDescent="0.2">
      <c r="B700" s="212" t="s">
        <v>13</v>
      </c>
      <c r="C700" s="212"/>
      <c r="D700" s="212"/>
      <c r="E700" s="212"/>
      <c r="F700" s="212"/>
      <c r="G700" s="212"/>
      <c r="H700" s="212"/>
      <c r="I700" s="26"/>
      <c r="J700" s="26"/>
      <c r="K700" s="26"/>
      <c r="L700" s="26"/>
    </row>
    <row r="701" spans="2:13" ht="24.95" customHeight="1" x14ac:dyDescent="0.2">
      <c r="B701" s="85" t="s">
        <v>35</v>
      </c>
      <c r="C701" s="233" t="s">
        <v>62</v>
      </c>
      <c r="D701" s="233"/>
      <c r="E701" s="233" t="s">
        <v>63</v>
      </c>
      <c r="F701" s="233"/>
      <c r="G701" s="233" t="s">
        <v>0</v>
      </c>
      <c r="H701" s="233"/>
      <c r="I701" s="26"/>
      <c r="J701" s="26"/>
      <c r="K701" s="26"/>
      <c r="L701" s="26"/>
    </row>
    <row r="702" spans="2:13" ht="24.95" customHeight="1" x14ac:dyDescent="0.2">
      <c r="B702" s="207" t="s">
        <v>154</v>
      </c>
      <c r="C702" s="220">
        <v>3319</v>
      </c>
      <c r="D702" s="220"/>
      <c r="E702" s="220">
        <v>1397</v>
      </c>
      <c r="F702" s="220"/>
      <c r="G702" s="221">
        <v>4716</v>
      </c>
      <c r="H702" s="222"/>
      <c r="I702" s="26"/>
      <c r="J702" s="26"/>
      <c r="K702" s="26"/>
      <c r="L702" s="26"/>
    </row>
    <row r="703" spans="2:13" ht="24.95" customHeight="1" x14ac:dyDescent="0.2">
      <c r="B703" s="207" t="s">
        <v>158</v>
      </c>
      <c r="C703" s="229">
        <v>4833</v>
      </c>
      <c r="D703" s="229"/>
      <c r="E703" s="229">
        <v>1337</v>
      </c>
      <c r="F703" s="229"/>
      <c r="G703" s="221">
        <v>6170</v>
      </c>
      <c r="H703" s="222"/>
      <c r="I703" s="26"/>
      <c r="J703" s="26"/>
      <c r="K703" s="26"/>
      <c r="L703" s="26"/>
    </row>
    <row r="704" spans="2:13" ht="24.95" customHeight="1" x14ac:dyDescent="0.2">
      <c r="B704" s="76" t="s">
        <v>43</v>
      </c>
      <c r="C704" s="232">
        <f>(C703-C702)/C702</f>
        <v>0.45616149442603193</v>
      </c>
      <c r="D704" s="232"/>
      <c r="E704" s="232">
        <f>(E703-E702)/E702</f>
        <v>-4.2949176807444527E-2</v>
      </c>
      <c r="F704" s="232"/>
      <c r="G704" s="232">
        <f>(G703-G702)/G702</f>
        <v>0.30831212892281595</v>
      </c>
      <c r="H704" s="232"/>
      <c r="I704" s="26"/>
      <c r="J704" s="26"/>
      <c r="K704" s="26"/>
      <c r="L704" s="26"/>
    </row>
    <row r="705" spans="2:12" ht="24.95" customHeight="1" x14ac:dyDescent="0.2"/>
    <row r="706" spans="2:12" ht="24.95" customHeight="1" x14ac:dyDescent="0.2"/>
    <row r="707" spans="2:12" ht="24.95" customHeight="1" x14ac:dyDescent="0.2"/>
    <row r="708" spans="2:12" ht="24.95" customHeight="1" x14ac:dyDescent="0.2"/>
    <row r="709" spans="2:12" ht="24.95" customHeight="1" x14ac:dyDescent="0.2"/>
    <row r="710" spans="2:12" ht="24.95" customHeight="1" x14ac:dyDescent="0.2"/>
    <row r="711" spans="2:12" ht="24.95" customHeight="1" x14ac:dyDescent="0.2"/>
    <row r="712" spans="2:12" ht="24.95" customHeight="1" x14ac:dyDescent="0.2"/>
    <row r="713" spans="2:12" ht="24.95" customHeight="1" x14ac:dyDescent="0.2"/>
    <row r="714" spans="2:12" ht="24.95" customHeight="1" x14ac:dyDescent="0.2"/>
    <row r="715" spans="2:12" ht="24.95" customHeight="1" x14ac:dyDescent="0.2"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</row>
    <row r="716" spans="2:12" ht="24.95" customHeight="1" x14ac:dyDescent="0.2">
      <c r="B716" s="228" t="s">
        <v>15</v>
      </c>
      <c r="C716" s="228"/>
      <c r="D716" s="228"/>
      <c r="E716" s="228"/>
      <c r="F716" s="228"/>
      <c r="G716" s="228"/>
      <c r="H716" s="228"/>
      <c r="I716" s="228"/>
      <c r="J716" s="228"/>
    </row>
    <row r="717" spans="2:12" ht="24.95" customHeight="1" x14ac:dyDescent="0.2">
      <c r="B717" s="93" t="s">
        <v>35</v>
      </c>
      <c r="C717" s="223" t="s">
        <v>64</v>
      </c>
      <c r="D717" s="223"/>
      <c r="E717" s="223" t="s">
        <v>65</v>
      </c>
      <c r="F717" s="223"/>
      <c r="G717" s="223" t="s">
        <v>1</v>
      </c>
      <c r="H717" s="223"/>
      <c r="I717" s="223" t="s">
        <v>18</v>
      </c>
      <c r="J717" s="223"/>
      <c r="L717" s="27"/>
    </row>
    <row r="718" spans="2:12" ht="24.95" customHeight="1" x14ac:dyDescent="0.2">
      <c r="B718" s="207" t="s">
        <v>154</v>
      </c>
      <c r="C718" s="248">
        <v>5520</v>
      </c>
      <c r="D718" s="248"/>
      <c r="E718" s="248">
        <v>1542</v>
      </c>
      <c r="F718" s="248"/>
      <c r="G718" s="221">
        <v>7062</v>
      </c>
      <c r="H718" s="221"/>
      <c r="I718" s="249">
        <v>3.8996633500000003E-2</v>
      </c>
      <c r="J718" s="222"/>
    </row>
    <row r="719" spans="2:12" ht="24.95" customHeight="1" x14ac:dyDescent="0.2">
      <c r="B719" s="207" t="s">
        <v>158</v>
      </c>
      <c r="C719" s="248">
        <v>9298</v>
      </c>
      <c r="D719" s="248"/>
      <c r="E719" s="248">
        <v>1555</v>
      </c>
      <c r="F719" s="248"/>
      <c r="G719" s="221">
        <v>10853</v>
      </c>
      <c r="H719" s="221"/>
      <c r="I719" s="249">
        <v>5.0677672999999999E-2</v>
      </c>
      <c r="J719" s="222"/>
    </row>
    <row r="720" spans="2:12" ht="24.95" customHeight="1" x14ac:dyDescent="0.2">
      <c r="B720" s="73" t="s">
        <v>43</v>
      </c>
      <c r="C720" s="214">
        <f>(C719-C718)/C718</f>
        <v>0.68442028985507242</v>
      </c>
      <c r="D720" s="214"/>
      <c r="E720" s="214">
        <f>(E719-E718)/E718</f>
        <v>8.4306095979247726E-3</v>
      </c>
      <c r="F720" s="214"/>
      <c r="G720" s="214">
        <f>(G719-G718)/G718</f>
        <v>0.53681676578872839</v>
      </c>
      <c r="H720" s="214"/>
      <c r="I720" s="214">
        <f>(I719-I718)/I718</f>
        <v>0.2995396897529628</v>
      </c>
      <c r="J720" s="214"/>
    </row>
    <row r="721" spans="2:13" ht="24.95" customHeight="1" x14ac:dyDescent="0.2"/>
    <row r="722" spans="2:13" ht="24.95" customHeight="1" x14ac:dyDescent="0.2"/>
    <row r="723" spans="2:13" ht="24.95" customHeight="1" x14ac:dyDescent="0.2"/>
    <row r="724" spans="2:13" ht="24.95" customHeight="1" x14ac:dyDescent="0.2"/>
    <row r="725" spans="2:13" ht="24.95" customHeight="1" x14ac:dyDescent="0.2"/>
    <row r="726" spans="2:13" ht="24.95" customHeight="1" x14ac:dyDescent="0.2"/>
    <row r="727" spans="2:13" ht="24.95" customHeight="1" x14ac:dyDescent="0.2"/>
    <row r="728" spans="2:13" ht="24.95" customHeight="1" x14ac:dyDescent="0.2"/>
    <row r="729" spans="2:13" ht="24.95" customHeight="1" x14ac:dyDescent="0.2"/>
    <row r="730" spans="2:13" ht="24.95" customHeight="1" x14ac:dyDescent="0.2">
      <c r="M730" s="14">
        <v>8</v>
      </c>
    </row>
    <row r="731" spans="2:13" ht="25.5" customHeight="1" x14ac:dyDescent="0.2">
      <c r="B731" s="234" t="s">
        <v>121</v>
      </c>
      <c r="C731" s="234"/>
      <c r="D731" s="234"/>
      <c r="E731" s="234"/>
      <c r="F731" s="234"/>
      <c r="G731" s="234"/>
      <c r="H731" s="234"/>
      <c r="I731" s="234"/>
      <c r="J731" s="234"/>
      <c r="K731" s="234"/>
      <c r="L731" s="234"/>
      <c r="M731" s="234"/>
    </row>
    <row r="732" spans="2:13" ht="15" customHeight="1" x14ac:dyDescent="0.2"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</row>
    <row r="733" spans="2:13" ht="25.5" customHeight="1" x14ac:dyDescent="0.2">
      <c r="B733" s="234" t="s">
        <v>95</v>
      </c>
      <c r="C733" s="234"/>
      <c r="D733" s="234"/>
      <c r="E733" s="234"/>
      <c r="F733" s="234"/>
      <c r="G733" s="234"/>
      <c r="H733" s="234"/>
      <c r="I733" s="234"/>
      <c r="J733" s="234"/>
      <c r="K733" s="234"/>
      <c r="L733" s="234"/>
      <c r="M733" s="234"/>
    </row>
    <row r="734" spans="2:13" ht="15" customHeight="1" x14ac:dyDescent="0.2">
      <c r="B734" s="42"/>
      <c r="C734" s="42"/>
      <c r="D734" s="42"/>
      <c r="E734" s="42"/>
      <c r="F734" s="42"/>
      <c r="G734" s="42"/>
    </row>
    <row r="735" spans="2:13" ht="24.95" customHeight="1" x14ac:dyDescent="0.2">
      <c r="B735" s="237" t="s">
        <v>93</v>
      </c>
      <c r="C735" s="237"/>
      <c r="D735" s="237"/>
      <c r="E735" s="237"/>
      <c r="F735" s="237"/>
      <c r="G735" s="237"/>
      <c r="H735" s="237"/>
      <c r="I735" s="237"/>
      <c r="J735" s="237"/>
    </row>
    <row r="736" spans="2:13" ht="24.95" customHeight="1" x14ac:dyDescent="0.2">
      <c r="B736" s="224" t="s">
        <v>36</v>
      </c>
      <c r="C736" s="226" t="s">
        <v>47</v>
      </c>
      <c r="D736" s="226"/>
      <c r="E736" s="226"/>
      <c r="F736" s="226" t="s">
        <v>48</v>
      </c>
      <c r="G736" s="226"/>
      <c r="H736" s="226"/>
      <c r="I736" s="89" t="s">
        <v>52</v>
      </c>
      <c r="J736" s="91" t="s">
        <v>53</v>
      </c>
      <c r="M736" s="2"/>
    </row>
    <row r="737" spans="2:14" ht="24.95" customHeight="1" x14ac:dyDescent="0.2">
      <c r="B737" s="225"/>
      <c r="C737" s="87" t="s">
        <v>66</v>
      </c>
      <c r="D737" s="87" t="s">
        <v>67</v>
      </c>
      <c r="E737" s="125" t="s">
        <v>68</v>
      </c>
      <c r="F737" s="87" t="s">
        <v>69</v>
      </c>
      <c r="G737" s="87" t="s">
        <v>70</v>
      </c>
      <c r="H737" s="88" t="s">
        <v>71</v>
      </c>
      <c r="I737" s="90" t="s">
        <v>85</v>
      </c>
      <c r="J737" s="92" t="s">
        <v>86</v>
      </c>
      <c r="M737" s="2"/>
    </row>
    <row r="738" spans="2:14" ht="24.95" customHeight="1" x14ac:dyDescent="0.2">
      <c r="B738" s="163" t="s">
        <v>113</v>
      </c>
      <c r="C738" s="170">
        <v>3001</v>
      </c>
      <c r="D738" s="170">
        <v>38</v>
      </c>
      <c r="E738" s="171">
        <v>3039</v>
      </c>
      <c r="F738" s="170">
        <v>4491</v>
      </c>
      <c r="G738" s="170">
        <v>38</v>
      </c>
      <c r="H738" s="172">
        <v>4529</v>
      </c>
      <c r="I738" s="173">
        <v>3.59972556E-2</v>
      </c>
      <c r="J738" s="174">
        <v>1.4902928594933</v>
      </c>
      <c r="K738" s="33"/>
      <c r="M738" s="2"/>
    </row>
    <row r="739" spans="2:14" ht="24.95" customHeight="1" x14ac:dyDescent="0.2">
      <c r="B739" s="163" t="s">
        <v>5</v>
      </c>
      <c r="C739" s="170">
        <v>3435</v>
      </c>
      <c r="D739" s="170">
        <v>248</v>
      </c>
      <c r="E739" s="171">
        <v>3683</v>
      </c>
      <c r="F739" s="170">
        <v>7176</v>
      </c>
      <c r="G739" s="170">
        <v>395</v>
      </c>
      <c r="H739" s="172">
        <v>7571</v>
      </c>
      <c r="I739" s="173">
        <v>0.13419760150000001</v>
      </c>
      <c r="J739" s="174">
        <v>2.0556611458051002</v>
      </c>
      <c r="K739" s="33"/>
      <c r="M739" s="2"/>
    </row>
    <row r="740" spans="2:14" ht="24.95" customHeight="1" x14ac:dyDescent="0.2">
      <c r="B740" s="163" t="s">
        <v>22</v>
      </c>
      <c r="C740" s="170">
        <v>2109</v>
      </c>
      <c r="D740" s="170">
        <v>39</v>
      </c>
      <c r="E740" s="171">
        <v>2148</v>
      </c>
      <c r="F740" s="170">
        <v>6127</v>
      </c>
      <c r="G740" s="170">
        <v>100</v>
      </c>
      <c r="H740" s="172">
        <v>6227</v>
      </c>
      <c r="I740" s="173">
        <v>7.60491747E-2</v>
      </c>
      <c r="J740" s="174">
        <v>2.8989757914338998</v>
      </c>
      <c r="K740" s="33"/>
      <c r="M740" s="2"/>
    </row>
    <row r="741" spans="2:14" ht="24.95" customHeight="1" x14ac:dyDescent="0.2">
      <c r="B741" s="163" t="s">
        <v>7</v>
      </c>
      <c r="C741" s="170">
        <v>510</v>
      </c>
      <c r="D741" s="170">
        <v>0</v>
      </c>
      <c r="E741" s="171">
        <v>510</v>
      </c>
      <c r="F741" s="170">
        <v>510</v>
      </c>
      <c r="G741" s="170">
        <v>0</v>
      </c>
      <c r="H741" s="172">
        <v>510</v>
      </c>
      <c r="I741" s="173">
        <v>3.4284775300000001E-2</v>
      </c>
      <c r="J741" s="174">
        <v>1</v>
      </c>
      <c r="K741" s="33"/>
      <c r="M741" s="2"/>
    </row>
    <row r="742" spans="2:14" ht="24.95" customHeight="1" x14ac:dyDescent="0.2">
      <c r="B742" s="163" t="s">
        <v>8</v>
      </c>
      <c r="C742" s="170">
        <v>4002</v>
      </c>
      <c r="D742" s="170">
        <v>1196</v>
      </c>
      <c r="E742" s="171">
        <v>5198</v>
      </c>
      <c r="F742" s="170">
        <v>7155</v>
      </c>
      <c r="G742" s="170">
        <v>2784</v>
      </c>
      <c r="H742" s="172">
        <v>9939</v>
      </c>
      <c r="I742" s="173">
        <v>0.1526358448</v>
      </c>
      <c r="J742" s="174">
        <v>1.9120815698346001</v>
      </c>
      <c r="K742" s="33"/>
      <c r="M742" s="2"/>
    </row>
    <row r="743" spans="2:14" ht="24.95" customHeight="1" x14ac:dyDescent="0.2">
      <c r="B743" s="163" t="s">
        <v>9</v>
      </c>
      <c r="C743" s="170">
        <v>3737</v>
      </c>
      <c r="D743" s="170">
        <v>86</v>
      </c>
      <c r="E743" s="171">
        <v>3823</v>
      </c>
      <c r="F743" s="170">
        <v>7753</v>
      </c>
      <c r="G743" s="170">
        <v>183</v>
      </c>
      <c r="H743" s="172">
        <v>7936</v>
      </c>
      <c r="I743" s="173">
        <v>8.4247224600000004E-2</v>
      </c>
      <c r="J743" s="174">
        <v>2.0758566570756001</v>
      </c>
      <c r="K743" s="33"/>
      <c r="M743" s="2"/>
    </row>
    <row r="744" spans="2:14" ht="24.95" customHeight="1" x14ac:dyDescent="0.2">
      <c r="B744" s="163" t="s">
        <v>10</v>
      </c>
      <c r="C744" s="170">
        <v>168</v>
      </c>
      <c r="D744" s="170">
        <v>0</v>
      </c>
      <c r="E744" s="171">
        <v>168</v>
      </c>
      <c r="F744" s="170">
        <v>336</v>
      </c>
      <c r="G744" s="170">
        <v>0</v>
      </c>
      <c r="H744" s="172">
        <v>336</v>
      </c>
      <c r="I744" s="173">
        <v>1.3693952699999999E-2</v>
      </c>
      <c r="J744" s="174">
        <v>2</v>
      </c>
      <c r="K744" s="33"/>
      <c r="M744" s="2"/>
    </row>
    <row r="745" spans="2:14" ht="24.95" customHeight="1" x14ac:dyDescent="0.2">
      <c r="B745" s="163" t="s">
        <v>11</v>
      </c>
      <c r="C745" s="170">
        <v>2091</v>
      </c>
      <c r="D745" s="170">
        <v>515</v>
      </c>
      <c r="E745" s="171">
        <v>2606</v>
      </c>
      <c r="F745" s="170">
        <v>4550</v>
      </c>
      <c r="G745" s="170">
        <v>1384</v>
      </c>
      <c r="H745" s="172">
        <v>5934</v>
      </c>
      <c r="I745" s="173">
        <v>0.16751141899999999</v>
      </c>
      <c r="J745" s="174">
        <v>2.2770529547198999</v>
      </c>
      <c r="K745" s="33"/>
      <c r="M745" s="34"/>
    </row>
    <row r="746" spans="2:14" ht="24.95" customHeight="1" x14ac:dyDescent="0.2">
      <c r="B746" s="163" t="s">
        <v>12</v>
      </c>
      <c r="C746" s="170">
        <v>582</v>
      </c>
      <c r="D746" s="170">
        <v>0</v>
      </c>
      <c r="E746" s="171">
        <v>582</v>
      </c>
      <c r="F746" s="170">
        <v>1274</v>
      </c>
      <c r="G746" s="170">
        <v>0</v>
      </c>
      <c r="H746" s="172">
        <v>1274</v>
      </c>
      <c r="I746" s="173">
        <v>2.9833343500000001E-2</v>
      </c>
      <c r="J746" s="174">
        <v>2.1890034364261002</v>
      </c>
      <c r="K746" s="33"/>
      <c r="M746" s="34"/>
    </row>
    <row r="747" spans="2:14" ht="24.95" customHeight="1" x14ac:dyDescent="0.2">
      <c r="B747" s="164" t="s">
        <v>14</v>
      </c>
      <c r="C747" s="175">
        <v>19635</v>
      </c>
      <c r="D747" s="175">
        <v>2122</v>
      </c>
      <c r="E747" s="176">
        <v>21757</v>
      </c>
      <c r="F747" s="175">
        <v>39372</v>
      </c>
      <c r="G747" s="175">
        <v>4884</v>
      </c>
      <c r="H747" s="177">
        <v>44256</v>
      </c>
      <c r="I747" s="178">
        <v>8.1808900899999995E-2</v>
      </c>
      <c r="J747" s="179">
        <v>2.0341039665395</v>
      </c>
      <c r="M747" s="34"/>
    </row>
    <row r="748" spans="2:14" ht="24.95" customHeight="1" x14ac:dyDescent="0.2">
      <c r="B748" s="152"/>
      <c r="C748" s="39"/>
      <c r="D748" s="39"/>
      <c r="E748" s="40"/>
      <c r="F748" s="39"/>
      <c r="G748" s="39"/>
      <c r="H748" s="40"/>
      <c r="I748" s="46"/>
      <c r="J748" s="47"/>
      <c r="M748" s="9"/>
    </row>
    <row r="749" spans="2:14" ht="24.95" customHeight="1" x14ac:dyDescent="0.2"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</row>
    <row r="750" spans="2:14" ht="24.95" customHeight="1" x14ac:dyDescent="0.2">
      <c r="B750" s="49"/>
      <c r="C750" s="49"/>
      <c r="D750" s="49"/>
      <c r="E750" s="49"/>
      <c r="F750" s="49"/>
      <c r="G750" s="49"/>
      <c r="H750" s="49"/>
      <c r="I750" s="49"/>
      <c r="J750" s="49"/>
      <c r="K750" s="50"/>
      <c r="L750" s="50"/>
      <c r="M750" s="50"/>
      <c r="N750" s="50"/>
    </row>
    <row r="751" spans="2:14" ht="24.95" customHeight="1" x14ac:dyDescent="0.2">
      <c r="B751" s="6"/>
      <c r="C751" s="6"/>
      <c r="D751" s="6"/>
      <c r="E751" s="6"/>
      <c r="G751" s="6"/>
      <c r="H751" s="6"/>
      <c r="I751" s="6"/>
      <c r="J751" s="6"/>
    </row>
    <row r="752" spans="2:14" ht="24.95" customHeight="1" x14ac:dyDescent="0.2">
      <c r="B752" s="6"/>
      <c r="C752" s="6"/>
      <c r="D752" s="6"/>
      <c r="E752" s="6"/>
      <c r="G752" s="6"/>
      <c r="H752" s="6"/>
      <c r="I752" s="6"/>
      <c r="J752" s="6"/>
    </row>
    <row r="753" spans="2:13" ht="24.95" customHeight="1" x14ac:dyDescent="0.2">
      <c r="B753" s="6"/>
      <c r="C753" s="6"/>
      <c r="D753" s="6"/>
      <c r="E753" s="6"/>
      <c r="G753" s="6"/>
      <c r="H753" s="6"/>
      <c r="I753" s="6"/>
      <c r="J753" s="6"/>
    </row>
    <row r="754" spans="2:13" ht="24.95" customHeight="1" x14ac:dyDescent="0.2">
      <c r="B754" s="6"/>
      <c r="C754" s="6"/>
      <c r="D754" s="6"/>
      <c r="E754" s="6"/>
      <c r="G754" s="6"/>
      <c r="H754" s="6"/>
      <c r="I754" s="6"/>
      <c r="J754" s="6"/>
    </row>
    <row r="755" spans="2:13" ht="24.95" customHeight="1" x14ac:dyDescent="0.2">
      <c r="B755" s="6"/>
      <c r="C755" s="6"/>
      <c r="D755" s="6"/>
      <c r="E755" s="6"/>
      <c r="G755" s="6"/>
      <c r="H755" s="6"/>
      <c r="I755" s="6"/>
      <c r="J755" s="6"/>
    </row>
    <row r="756" spans="2:13" ht="24.95" customHeight="1" x14ac:dyDescent="0.2">
      <c r="B756" s="6"/>
      <c r="C756" s="6"/>
      <c r="D756" s="6"/>
      <c r="E756" s="6"/>
      <c r="G756" s="6"/>
      <c r="H756" s="6"/>
      <c r="I756" s="6"/>
      <c r="J756" s="6"/>
    </row>
    <row r="757" spans="2:13" ht="24.95" customHeight="1" x14ac:dyDescent="0.2">
      <c r="B757" s="6"/>
      <c r="C757" s="6"/>
      <c r="D757" s="6"/>
      <c r="E757" s="6"/>
      <c r="G757" s="6"/>
      <c r="H757" s="6"/>
      <c r="I757" s="6"/>
      <c r="J757" s="6"/>
    </row>
    <row r="758" spans="2:13" ht="24.95" customHeight="1" x14ac:dyDescent="0.2">
      <c r="B758" s="6"/>
      <c r="C758" s="6"/>
      <c r="D758" s="6"/>
      <c r="E758" s="6"/>
      <c r="G758" s="6"/>
      <c r="H758" s="6"/>
      <c r="I758" s="6"/>
      <c r="J758" s="6"/>
    </row>
    <row r="759" spans="2:13" ht="24.95" customHeight="1" x14ac:dyDescent="0.2">
      <c r="B759" s="6"/>
      <c r="C759" s="6"/>
      <c r="D759" s="6"/>
      <c r="E759" s="6"/>
      <c r="F759" s="6"/>
      <c r="G759" s="6"/>
      <c r="H759" s="6"/>
      <c r="I759" s="6"/>
      <c r="J759" s="6"/>
      <c r="K759" s="6"/>
    </row>
    <row r="760" spans="2:13" ht="24.95" customHeight="1" x14ac:dyDescent="0.2"/>
    <row r="761" spans="2:13" ht="25.5" customHeight="1" x14ac:dyDescent="0.2">
      <c r="B761" s="227" t="s">
        <v>165</v>
      </c>
      <c r="C761" s="227"/>
      <c r="D761" s="227"/>
      <c r="E761" s="227"/>
      <c r="F761" s="227"/>
      <c r="G761" s="227"/>
      <c r="H761" s="227"/>
      <c r="I761" s="227"/>
      <c r="J761" s="227"/>
      <c r="K761" s="227"/>
      <c r="L761" s="227"/>
      <c r="M761" s="227"/>
    </row>
    <row r="762" spans="2:13" ht="24.95" customHeight="1" x14ac:dyDescent="0.2">
      <c r="B762" s="42"/>
      <c r="C762" s="42"/>
      <c r="D762" s="42"/>
      <c r="E762" s="42"/>
      <c r="F762" s="42"/>
      <c r="G762" s="42"/>
    </row>
    <row r="763" spans="2:13" ht="24.95" customHeight="1" x14ac:dyDescent="0.2">
      <c r="B763" s="212" t="s">
        <v>13</v>
      </c>
      <c r="C763" s="212"/>
      <c r="D763" s="212"/>
      <c r="E763" s="212"/>
      <c r="F763" s="212"/>
      <c r="G763" s="212"/>
      <c r="H763" s="212"/>
      <c r="I763" s="26"/>
      <c r="J763" s="26"/>
      <c r="K763" s="26"/>
      <c r="L763" s="26"/>
    </row>
    <row r="764" spans="2:13" ht="24.95" customHeight="1" x14ac:dyDescent="0.2">
      <c r="B764" s="85" t="s">
        <v>35</v>
      </c>
      <c r="C764" s="233" t="s">
        <v>62</v>
      </c>
      <c r="D764" s="233"/>
      <c r="E764" s="233" t="s">
        <v>63</v>
      </c>
      <c r="F764" s="233"/>
      <c r="G764" s="233" t="s">
        <v>0</v>
      </c>
      <c r="H764" s="233"/>
      <c r="I764" s="26"/>
      <c r="J764" s="26"/>
      <c r="K764" s="26"/>
      <c r="L764" s="26"/>
    </row>
    <row r="765" spans="2:13" ht="24.95" customHeight="1" x14ac:dyDescent="0.2">
      <c r="B765" s="207" t="s">
        <v>154</v>
      </c>
      <c r="C765" s="220">
        <v>16068</v>
      </c>
      <c r="D765" s="220"/>
      <c r="E765" s="220">
        <v>2128</v>
      </c>
      <c r="F765" s="220"/>
      <c r="G765" s="221">
        <v>18196</v>
      </c>
      <c r="H765" s="222"/>
      <c r="I765" s="26"/>
      <c r="J765" s="26"/>
      <c r="K765" s="26"/>
      <c r="L765" s="26"/>
    </row>
    <row r="766" spans="2:13" ht="24.95" customHeight="1" x14ac:dyDescent="0.2">
      <c r="B766" s="207" t="s">
        <v>158</v>
      </c>
      <c r="C766" s="229">
        <v>19635</v>
      </c>
      <c r="D766" s="229"/>
      <c r="E766" s="229">
        <v>2122</v>
      </c>
      <c r="F766" s="229"/>
      <c r="G766" s="221">
        <v>21757</v>
      </c>
      <c r="H766" s="222"/>
      <c r="I766" s="26"/>
      <c r="J766" s="26"/>
      <c r="K766" s="26"/>
      <c r="L766" s="26"/>
    </row>
    <row r="767" spans="2:13" ht="24.95" customHeight="1" x14ac:dyDescent="0.2">
      <c r="B767" s="76" t="s">
        <v>43</v>
      </c>
      <c r="C767" s="232">
        <f>(C766-C765)/C765</f>
        <v>0.22199402539208365</v>
      </c>
      <c r="D767" s="232"/>
      <c r="E767" s="232">
        <f>(E766-E765)/E765</f>
        <v>-2.819548872180451E-3</v>
      </c>
      <c r="F767" s="232"/>
      <c r="G767" s="232">
        <f>(G766-G765)/G765</f>
        <v>0.19570235216531107</v>
      </c>
      <c r="H767" s="232"/>
      <c r="I767" s="26"/>
      <c r="J767" s="26"/>
      <c r="K767" s="26"/>
      <c r="L767" s="26"/>
    </row>
    <row r="768" spans="2:13" ht="24.95" customHeight="1" x14ac:dyDescent="0.2"/>
    <row r="769" spans="2:12" ht="24.95" customHeight="1" x14ac:dyDescent="0.2"/>
    <row r="770" spans="2:12" ht="24.95" customHeight="1" x14ac:dyDescent="0.2"/>
    <row r="771" spans="2:12" ht="24.95" customHeight="1" x14ac:dyDescent="0.2"/>
    <row r="772" spans="2:12" ht="24.95" customHeight="1" x14ac:dyDescent="0.2"/>
    <row r="773" spans="2:12" ht="24.95" customHeight="1" x14ac:dyDescent="0.2"/>
    <row r="774" spans="2:12" ht="24.95" customHeight="1" x14ac:dyDescent="0.2"/>
    <row r="775" spans="2:12" ht="24.95" customHeight="1" x14ac:dyDescent="0.2"/>
    <row r="776" spans="2:12" ht="24.95" customHeight="1" x14ac:dyDescent="0.2"/>
    <row r="777" spans="2:12" ht="24.95" customHeight="1" x14ac:dyDescent="0.2"/>
    <row r="778" spans="2:12" ht="24.95" customHeight="1" x14ac:dyDescent="0.2">
      <c r="B778" s="228" t="s">
        <v>15</v>
      </c>
      <c r="C778" s="228"/>
      <c r="D778" s="228"/>
      <c r="E778" s="228"/>
      <c r="F778" s="228"/>
      <c r="G778" s="228"/>
      <c r="H778" s="228"/>
      <c r="I778" s="228"/>
      <c r="J778" s="228"/>
    </row>
    <row r="779" spans="2:12" ht="24.95" customHeight="1" x14ac:dyDescent="0.2">
      <c r="B779" s="93" t="s">
        <v>35</v>
      </c>
      <c r="C779" s="223" t="s">
        <v>64</v>
      </c>
      <c r="D779" s="223"/>
      <c r="E779" s="223" t="s">
        <v>65</v>
      </c>
      <c r="F779" s="223"/>
      <c r="G779" s="223" t="s">
        <v>1</v>
      </c>
      <c r="H779" s="223"/>
      <c r="I779" s="223" t="s">
        <v>18</v>
      </c>
      <c r="J779" s="223"/>
      <c r="L779" s="27"/>
    </row>
    <row r="780" spans="2:12" ht="24.95" customHeight="1" x14ac:dyDescent="0.2">
      <c r="B780" s="207" t="s">
        <v>154</v>
      </c>
      <c r="C780" s="248">
        <v>32143</v>
      </c>
      <c r="D780" s="248"/>
      <c r="E780" s="248">
        <v>5416</v>
      </c>
      <c r="F780" s="248"/>
      <c r="G780" s="221">
        <v>37559</v>
      </c>
      <c r="H780" s="221"/>
      <c r="I780" s="249">
        <v>8.4402358199999999E-2</v>
      </c>
      <c r="J780" s="222"/>
    </row>
    <row r="781" spans="2:12" ht="24.95" customHeight="1" x14ac:dyDescent="0.2">
      <c r="B781" s="207" t="s">
        <v>158</v>
      </c>
      <c r="C781" s="248">
        <v>39372</v>
      </c>
      <c r="D781" s="248"/>
      <c r="E781" s="248">
        <v>4884</v>
      </c>
      <c r="F781" s="248"/>
      <c r="G781" s="221">
        <v>44256</v>
      </c>
      <c r="H781" s="221"/>
      <c r="I781" s="249">
        <v>8.1808900899999995E-2</v>
      </c>
      <c r="J781" s="222"/>
    </row>
    <row r="782" spans="2:12" ht="24.95" customHeight="1" x14ac:dyDescent="0.2">
      <c r="B782" s="73" t="s">
        <v>43</v>
      </c>
      <c r="C782" s="214">
        <f>(C781-C780)/C780</f>
        <v>0.22490122266123261</v>
      </c>
      <c r="D782" s="214"/>
      <c r="E782" s="214">
        <f>(E781-E780)/E780</f>
        <v>-9.8227474150664698E-2</v>
      </c>
      <c r="F782" s="214"/>
      <c r="G782" s="214">
        <f>(G781-G780)/G780</f>
        <v>0.17830613168614712</v>
      </c>
      <c r="H782" s="214"/>
      <c r="I782" s="214">
        <f>(I781-I780)/I780</f>
        <v>-3.0727308517311123E-2</v>
      </c>
      <c r="J782" s="214"/>
    </row>
    <row r="783" spans="2:12" ht="24.95" customHeight="1" x14ac:dyDescent="0.2"/>
    <row r="784" spans="2:12" ht="24.95" customHeight="1" x14ac:dyDescent="0.2"/>
    <row r="785" spans="2:13" ht="24.95" customHeight="1" x14ac:dyDescent="0.2"/>
    <row r="786" spans="2:13" ht="24.95" customHeight="1" x14ac:dyDescent="0.2"/>
    <row r="787" spans="2:13" ht="24.95" customHeight="1" x14ac:dyDescent="0.2"/>
    <row r="788" spans="2:13" ht="24.95" customHeight="1" x14ac:dyDescent="0.2"/>
    <row r="789" spans="2:13" ht="24.95" customHeight="1" x14ac:dyDescent="0.2"/>
    <row r="790" spans="2:13" ht="24.95" customHeight="1" x14ac:dyDescent="0.2"/>
    <row r="791" spans="2:13" ht="24.95" customHeight="1" x14ac:dyDescent="0.2"/>
    <row r="792" spans="2:13" ht="24.95" customHeight="1" x14ac:dyDescent="0.2">
      <c r="M792" s="14">
        <v>9</v>
      </c>
    </row>
    <row r="793" spans="2:13" ht="25.5" customHeight="1" x14ac:dyDescent="0.2">
      <c r="B793" s="234" t="s">
        <v>122</v>
      </c>
      <c r="C793" s="234"/>
      <c r="D793" s="234"/>
      <c r="E793" s="234"/>
      <c r="F793" s="234"/>
      <c r="G793" s="234"/>
      <c r="H793" s="234"/>
      <c r="I793" s="234"/>
      <c r="J793" s="234"/>
      <c r="K793" s="234"/>
      <c r="L793" s="234"/>
      <c r="M793" s="234"/>
    </row>
    <row r="794" spans="2:13" ht="15" customHeight="1" x14ac:dyDescent="0.2"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</row>
    <row r="795" spans="2:13" ht="25.5" customHeight="1" x14ac:dyDescent="0.2">
      <c r="B795" s="234" t="s">
        <v>123</v>
      </c>
      <c r="C795" s="234"/>
      <c r="D795" s="234"/>
      <c r="E795" s="234"/>
      <c r="F795" s="234"/>
      <c r="G795" s="234"/>
      <c r="H795" s="234"/>
      <c r="I795" s="234"/>
      <c r="J795" s="234"/>
      <c r="K795" s="234"/>
      <c r="L795" s="234"/>
      <c r="M795" s="234"/>
    </row>
    <row r="796" spans="2:13" ht="15" customHeight="1" x14ac:dyDescent="0.2">
      <c r="B796" s="42"/>
      <c r="C796" s="42"/>
      <c r="D796" s="42"/>
      <c r="E796" s="42"/>
      <c r="F796" s="42"/>
      <c r="G796" s="42"/>
    </row>
    <row r="797" spans="2:13" ht="24.95" customHeight="1" x14ac:dyDescent="0.2">
      <c r="B797" s="237" t="s">
        <v>96</v>
      </c>
      <c r="C797" s="237"/>
      <c r="D797" s="237"/>
      <c r="E797" s="237"/>
      <c r="F797" s="237"/>
      <c r="G797" s="237"/>
      <c r="H797" s="237"/>
      <c r="I797" s="237"/>
      <c r="J797" s="237"/>
    </row>
    <row r="798" spans="2:13" ht="24.95" customHeight="1" x14ac:dyDescent="0.2">
      <c r="B798" s="224" t="s">
        <v>36</v>
      </c>
      <c r="C798" s="226" t="s">
        <v>47</v>
      </c>
      <c r="D798" s="226"/>
      <c r="E798" s="226"/>
      <c r="F798" s="226" t="s">
        <v>48</v>
      </c>
      <c r="G798" s="226"/>
      <c r="H798" s="226"/>
      <c r="I798" s="89" t="s">
        <v>52</v>
      </c>
      <c r="J798" s="91" t="s">
        <v>53</v>
      </c>
      <c r="M798" s="2"/>
    </row>
    <row r="799" spans="2:13" ht="24.95" customHeight="1" x14ac:dyDescent="0.2">
      <c r="B799" s="225"/>
      <c r="C799" s="87" t="s">
        <v>66</v>
      </c>
      <c r="D799" s="87" t="s">
        <v>67</v>
      </c>
      <c r="E799" s="125" t="s">
        <v>68</v>
      </c>
      <c r="F799" s="87" t="s">
        <v>69</v>
      </c>
      <c r="G799" s="87" t="s">
        <v>70</v>
      </c>
      <c r="H799" s="88" t="s">
        <v>71</v>
      </c>
      <c r="I799" s="90" t="s">
        <v>85</v>
      </c>
      <c r="J799" s="92" t="s">
        <v>86</v>
      </c>
      <c r="M799" s="2"/>
    </row>
    <row r="800" spans="2:13" ht="24.95" customHeight="1" x14ac:dyDescent="0.2">
      <c r="B800" s="163" t="s">
        <v>113</v>
      </c>
      <c r="C800" s="170">
        <v>1111</v>
      </c>
      <c r="D800" s="170">
        <v>103</v>
      </c>
      <c r="E800" s="171">
        <v>1214</v>
      </c>
      <c r="F800" s="170">
        <v>2234</v>
      </c>
      <c r="G800" s="170">
        <v>178</v>
      </c>
      <c r="H800" s="172">
        <v>2412</v>
      </c>
      <c r="I800" s="173">
        <v>7.60416587E-2</v>
      </c>
      <c r="J800" s="174">
        <v>1.9868204283361</v>
      </c>
      <c r="K800" s="33"/>
      <c r="M800" s="2"/>
    </row>
    <row r="801" spans="2:14" ht="24.95" customHeight="1" x14ac:dyDescent="0.2">
      <c r="B801" s="163" t="s">
        <v>5</v>
      </c>
      <c r="C801" s="170">
        <v>1640</v>
      </c>
      <c r="D801" s="170">
        <v>155</v>
      </c>
      <c r="E801" s="171">
        <v>1795</v>
      </c>
      <c r="F801" s="170">
        <v>3058</v>
      </c>
      <c r="G801" s="170">
        <v>257</v>
      </c>
      <c r="H801" s="172">
        <v>3315</v>
      </c>
      <c r="I801" s="173">
        <v>8.8303454899999995E-2</v>
      </c>
      <c r="J801" s="174">
        <v>1.8467966573815999</v>
      </c>
      <c r="K801" s="33"/>
      <c r="M801" s="2"/>
    </row>
    <row r="802" spans="2:14" ht="24.95" customHeight="1" x14ac:dyDescent="0.2">
      <c r="B802" s="163" t="s">
        <v>22</v>
      </c>
      <c r="C802" s="170">
        <v>1871</v>
      </c>
      <c r="D802" s="170">
        <v>179</v>
      </c>
      <c r="E802" s="171">
        <v>2050</v>
      </c>
      <c r="F802" s="170">
        <v>4199</v>
      </c>
      <c r="G802" s="170">
        <v>365</v>
      </c>
      <c r="H802" s="172">
        <v>4564</v>
      </c>
      <c r="I802" s="173">
        <v>0.13284662180000001</v>
      </c>
      <c r="J802" s="174">
        <v>2.2263414634146002</v>
      </c>
      <c r="K802" s="33"/>
      <c r="M802" s="2"/>
    </row>
    <row r="803" spans="2:14" ht="24.95" customHeight="1" x14ac:dyDescent="0.2">
      <c r="B803" s="163" t="s">
        <v>7</v>
      </c>
      <c r="C803" s="170">
        <v>125</v>
      </c>
      <c r="D803" s="170">
        <v>100</v>
      </c>
      <c r="E803" s="171">
        <v>225</v>
      </c>
      <c r="F803" s="170">
        <v>370</v>
      </c>
      <c r="G803" s="170">
        <v>205</v>
      </c>
      <c r="H803" s="172">
        <v>575</v>
      </c>
      <c r="I803" s="173">
        <v>6.3834173899999999E-2</v>
      </c>
      <c r="J803" s="174">
        <v>2.5555555555556002</v>
      </c>
      <c r="K803" s="33"/>
      <c r="M803" s="2"/>
    </row>
    <row r="804" spans="2:14" ht="24.95" customHeight="1" x14ac:dyDescent="0.2">
      <c r="B804" s="163" t="s">
        <v>8</v>
      </c>
      <c r="C804" s="170">
        <v>3519</v>
      </c>
      <c r="D804" s="170">
        <v>947</v>
      </c>
      <c r="E804" s="171">
        <v>4466</v>
      </c>
      <c r="F804" s="170">
        <v>6900</v>
      </c>
      <c r="G804" s="170">
        <v>2353</v>
      </c>
      <c r="H804" s="172">
        <v>9253</v>
      </c>
      <c r="I804" s="173">
        <v>0.15685575290000001</v>
      </c>
      <c r="J804" s="174">
        <v>2.0718763994625999</v>
      </c>
      <c r="K804" s="33"/>
      <c r="M804" s="2"/>
    </row>
    <row r="805" spans="2:14" ht="24.95" customHeight="1" x14ac:dyDescent="0.2">
      <c r="B805" s="163" t="s">
        <v>9</v>
      </c>
      <c r="C805" s="170">
        <v>1357</v>
      </c>
      <c r="D805" s="170">
        <v>37</v>
      </c>
      <c r="E805" s="171">
        <v>1394</v>
      </c>
      <c r="F805" s="170">
        <v>3375</v>
      </c>
      <c r="G805" s="170">
        <v>97</v>
      </c>
      <c r="H805" s="172">
        <v>3472</v>
      </c>
      <c r="I805" s="173">
        <v>9.4435075899999998E-2</v>
      </c>
      <c r="J805" s="174">
        <v>2.4906743185078999</v>
      </c>
      <c r="K805" s="33"/>
      <c r="M805" s="2"/>
    </row>
    <row r="806" spans="2:14" ht="24.95" customHeight="1" x14ac:dyDescent="0.2">
      <c r="B806" s="163" t="s">
        <v>10</v>
      </c>
      <c r="C806" s="170">
        <v>245</v>
      </c>
      <c r="D806" s="170">
        <v>13</v>
      </c>
      <c r="E806" s="171">
        <v>258</v>
      </c>
      <c r="F806" s="170">
        <v>831</v>
      </c>
      <c r="G806" s="170">
        <v>20</v>
      </c>
      <c r="H806" s="172">
        <v>851</v>
      </c>
      <c r="I806" s="173">
        <v>5.5328464600000002E-2</v>
      </c>
      <c r="J806" s="174">
        <v>3.2984496124031</v>
      </c>
      <c r="K806" s="33"/>
      <c r="M806" s="2"/>
    </row>
    <row r="807" spans="2:14" ht="24.95" customHeight="1" x14ac:dyDescent="0.2">
      <c r="B807" s="163" t="s">
        <v>11</v>
      </c>
      <c r="C807" s="170">
        <v>1095</v>
      </c>
      <c r="D807" s="170">
        <v>37</v>
      </c>
      <c r="E807" s="171">
        <v>1132</v>
      </c>
      <c r="F807" s="170">
        <v>1718</v>
      </c>
      <c r="G807" s="170">
        <v>75</v>
      </c>
      <c r="H807" s="172">
        <v>1793</v>
      </c>
      <c r="I807" s="173">
        <v>7.35861446E-2</v>
      </c>
      <c r="J807" s="174">
        <v>1.5839222614841</v>
      </c>
      <c r="K807" s="33"/>
      <c r="M807" s="34"/>
    </row>
    <row r="808" spans="2:14" ht="24.95" customHeight="1" x14ac:dyDescent="0.2">
      <c r="B808" s="163" t="s">
        <v>12</v>
      </c>
      <c r="C808" s="170">
        <v>543</v>
      </c>
      <c r="D808" s="170">
        <v>28</v>
      </c>
      <c r="E808" s="171">
        <v>571</v>
      </c>
      <c r="F808" s="170">
        <v>1052</v>
      </c>
      <c r="G808" s="170">
        <v>48</v>
      </c>
      <c r="H808" s="172">
        <v>1100</v>
      </c>
      <c r="I808" s="173">
        <v>6.6395379500000004E-2</v>
      </c>
      <c r="J808" s="174">
        <v>1.9264448336252</v>
      </c>
      <c r="K808" s="33"/>
      <c r="M808" s="34"/>
    </row>
    <row r="809" spans="2:14" ht="24.95" customHeight="1" x14ac:dyDescent="0.2">
      <c r="B809" s="164" t="s">
        <v>14</v>
      </c>
      <c r="C809" s="175">
        <v>11506</v>
      </c>
      <c r="D809" s="175">
        <v>1599</v>
      </c>
      <c r="E809" s="176">
        <v>13105</v>
      </c>
      <c r="F809" s="175">
        <v>23737</v>
      </c>
      <c r="G809" s="175">
        <v>3598</v>
      </c>
      <c r="H809" s="177">
        <v>27335</v>
      </c>
      <c r="I809" s="178">
        <v>0.103270046</v>
      </c>
      <c r="J809" s="179">
        <v>2.0858450972911</v>
      </c>
      <c r="M809" s="34"/>
    </row>
    <row r="810" spans="2:14" ht="24.95" customHeight="1" x14ac:dyDescent="0.2">
      <c r="B810" s="152"/>
      <c r="C810" s="39"/>
      <c r="D810" s="39"/>
      <c r="E810" s="40"/>
      <c r="F810" s="39"/>
      <c r="G810" s="39"/>
      <c r="H810" s="40"/>
      <c r="I810" s="46"/>
      <c r="J810" s="47"/>
      <c r="M810" s="9"/>
    </row>
    <row r="811" spans="2:14" ht="24.95" customHeight="1" x14ac:dyDescent="0.2"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</row>
    <row r="812" spans="2:14" ht="24.95" customHeight="1" x14ac:dyDescent="0.2">
      <c r="B812" s="49"/>
      <c r="C812" s="49"/>
      <c r="D812" s="49"/>
      <c r="E812" s="49"/>
      <c r="F812" s="49"/>
      <c r="G812" s="49"/>
      <c r="H812" s="49"/>
      <c r="I812" s="49"/>
      <c r="J812" s="49"/>
      <c r="K812" s="50"/>
      <c r="L812" s="50"/>
      <c r="M812" s="50"/>
      <c r="N812" s="50"/>
    </row>
    <row r="813" spans="2:14" ht="24.95" customHeight="1" x14ac:dyDescent="0.2">
      <c r="B813" s="6"/>
      <c r="C813" s="6"/>
      <c r="D813" s="6"/>
      <c r="E813" s="6"/>
      <c r="G813" s="6"/>
      <c r="H813" s="6"/>
      <c r="I813" s="6"/>
      <c r="J813" s="6"/>
    </row>
    <row r="814" spans="2:14" ht="24.95" customHeight="1" x14ac:dyDescent="0.2">
      <c r="B814" s="6"/>
      <c r="C814" s="6"/>
      <c r="D814" s="6"/>
      <c r="E814" s="6"/>
      <c r="G814" s="6"/>
      <c r="H814" s="6"/>
      <c r="I814" s="6"/>
      <c r="J814" s="6"/>
    </row>
    <row r="815" spans="2:14" ht="24.95" customHeight="1" x14ac:dyDescent="0.2">
      <c r="B815" s="6"/>
      <c r="C815" s="6"/>
      <c r="D815" s="6"/>
      <c r="E815" s="6"/>
      <c r="G815" s="6"/>
      <c r="H815" s="6"/>
      <c r="I815" s="6"/>
      <c r="J815" s="6"/>
    </row>
    <row r="816" spans="2:14" ht="24.95" customHeight="1" x14ac:dyDescent="0.2">
      <c r="B816" s="6"/>
      <c r="C816" s="6"/>
      <c r="D816" s="6"/>
      <c r="E816" s="6"/>
      <c r="G816" s="6"/>
      <c r="H816" s="6"/>
      <c r="I816" s="6"/>
      <c r="J816" s="6"/>
    </row>
    <row r="817" spans="2:13" ht="24.95" customHeight="1" x14ac:dyDescent="0.2">
      <c r="B817" s="6"/>
      <c r="C817" s="6"/>
      <c r="D817" s="6"/>
      <c r="E817" s="6"/>
      <c r="G817" s="6"/>
      <c r="H817" s="6"/>
      <c r="I817" s="6"/>
      <c r="J817" s="6"/>
    </row>
    <row r="818" spans="2:13" ht="24.95" customHeight="1" x14ac:dyDescent="0.2">
      <c r="B818" s="6"/>
      <c r="C818" s="6"/>
      <c r="D818" s="6"/>
      <c r="E818" s="6"/>
      <c r="G818" s="6"/>
      <c r="H818" s="6"/>
      <c r="I818" s="6"/>
      <c r="J818" s="6"/>
    </row>
    <row r="819" spans="2:13" ht="24.95" customHeight="1" x14ac:dyDescent="0.2">
      <c r="B819" s="6"/>
      <c r="C819" s="6"/>
      <c r="D819" s="6"/>
      <c r="E819" s="6"/>
      <c r="G819" s="6"/>
      <c r="H819" s="6"/>
      <c r="I819" s="6"/>
      <c r="J819" s="6"/>
    </row>
    <row r="820" spans="2:13" ht="24.95" customHeight="1" x14ac:dyDescent="0.2">
      <c r="B820" s="6"/>
      <c r="C820" s="6"/>
      <c r="D820" s="6"/>
      <c r="E820" s="6"/>
      <c r="G820" s="6"/>
      <c r="H820" s="6"/>
      <c r="I820" s="6"/>
      <c r="J820" s="6"/>
    </row>
    <row r="821" spans="2:13" ht="24.95" customHeight="1" x14ac:dyDescent="0.2">
      <c r="B821" s="6"/>
      <c r="C821" s="6"/>
      <c r="D821" s="6"/>
      <c r="E821" s="6"/>
      <c r="F821" s="6"/>
      <c r="G821" s="6"/>
      <c r="H821" s="6"/>
      <c r="I821" s="6"/>
      <c r="J821" s="6"/>
      <c r="K821" s="6"/>
    </row>
    <row r="822" spans="2:13" ht="24.95" customHeight="1" x14ac:dyDescent="0.2"/>
    <row r="823" spans="2:13" ht="25.5" customHeight="1" x14ac:dyDescent="0.2">
      <c r="B823" s="227" t="s">
        <v>166</v>
      </c>
      <c r="C823" s="227"/>
      <c r="D823" s="227"/>
      <c r="E823" s="227"/>
      <c r="F823" s="227"/>
      <c r="G823" s="227"/>
      <c r="H823" s="227"/>
      <c r="I823" s="227"/>
      <c r="J823" s="227"/>
      <c r="K823" s="227"/>
      <c r="L823" s="227"/>
      <c r="M823" s="227"/>
    </row>
    <row r="824" spans="2:13" ht="24.95" customHeight="1" x14ac:dyDescent="0.2">
      <c r="B824" s="42"/>
      <c r="C824" s="42"/>
      <c r="D824" s="42"/>
      <c r="E824" s="42"/>
      <c r="F824" s="42"/>
      <c r="G824" s="42"/>
    </row>
    <row r="825" spans="2:13" ht="24.95" customHeight="1" x14ac:dyDescent="0.2">
      <c r="B825" s="212" t="s">
        <v>13</v>
      </c>
      <c r="C825" s="212"/>
      <c r="D825" s="212"/>
      <c r="E825" s="212"/>
      <c r="F825" s="212"/>
      <c r="G825" s="212"/>
      <c r="H825" s="212"/>
      <c r="I825" s="26"/>
      <c r="J825" s="26"/>
      <c r="K825" s="26"/>
      <c r="L825" s="26"/>
    </row>
    <row r="826" spans="2:13" ht="24.95" customHeight="1" x14ac:dyDescent="0.2">
      <c r="B826" s="85" t="s">
        <v>35</v>
      </c>
      <c r="C826" s="233" t="s">
        <v>62</v>
      </c>
      <c r="D826" s="233"/>
      <c r="E826" s="233" t="s">
        <v>63</v>
      </c>
      <c r="F826" s="233"/>
      <c r="G826" s="233" t="s">
        <v>0</v>
      </c>
      <c r="H826" s="233"/>
      <c r="I826" s="26"/>
      <c r="J826" s="26"/>
      <c r="K826" s="26"/>
      <c r="L826" s="26"/>
    </row>
    <row r="827" spans="2:13" ht="24.95" customHeight="1" x14ac:dyDescent="0.2">
      <c r="B827" s="207" t="s">
        <v>154</v>
      </c>
      <c r="C827" s="248">
        <v>10857</v>
      </c>
      <c r="D827" s="248"/>
      <c r="E827" s="248">
        <v>1875</v>
      </c>
      <c r="F827" s="248"/>
      <c r="G827" s="221">
        <v>12732</v>
      </c>
      <c r="H827" s="222"/>
      <c r="I827" s="26"/>
      <c r="J827" s="26"/>
      <c r="K827" s="26"/>
      <c r="L827" s="26"/>
    </row>
    <row r="828" spans="2:13" ht="24.95" customHeight="1" x14ac:dyDescent="0.2">
      <c r="B828" s="207" t="s">
        <v>158</v>
      </c>
      <c r="C828" s="248">
        <v>11506</v>
      </c>
      <c r="D828" s="248"/>
      <c r="E828" s="248">
        <v>1599</v>
      </c>
      <c r="F828" s="248"/>
      <c r="G828" s="221">
        <v>13105</v>
      </c>
      <c r="H828" s="222"/>
      <c r="I828" s="26"/>
      <c r="J828" s="26"/>
      <c r="K828" s="26"/>
      <c r="L828" s="26"/>
    </row>
    <row r="829" spans="2:13" ht="24.95" customHeight="1" x14ac:dyDescent="0.2">
      <c r="B829" s="76" t="s">
        <v>43</v>
      </c>
      <c r="C829" s="232">
        <f>(C828-C827)/C827</f>
        <v>5.9777102330293819E-2</v>
      </c>
      <c r="D829" s="232"/>
      <c r="E829" s="232">
        <f>(E828-E827)/E827</f>
        <v>-0.1472</v>
      </c>
      <c r="F829" s="232"/>
      <c r="G829" s="232">
        <f>(G828-G827)/G827</f>
        <v>2.9296261388627082E-2</v>
      </c>
      <c r="H829" s="232"/>
      <c r="I829" s="26"/>
      <c r="J829" s="26"/>
      <c r="K829" s="26"/>
      <c r="L829" s="26"/>
    </row>
    <row r="830" spans="2:13" ht="24.95" customHeight="1" x14ac:dyDescent="0.2"/>
    <row r="831" spans="2:13" ht="24.95" customHeight="1" x14ac:dyDescent="0.2"/>
    <row r="832" spans="2:13" ht="24.95" customHeight="1" x14ac:dyDescent="0.2"/>
    <row r="833" spans="2:12" ht="24.95" customHeight="1" x14ac:dyDescent="0.2"/>
    <row r="834" spans="2:12" ht="24.95" customHeight="1" x14ac:dyDescent="0.2"/>
    <row r="835" spans="2:12" ht="24.95" customHeight="1" x14ac:dyDescent="0.2"/>
    <row r="836" spans="2:12" ht="24.95" customHeight="1" x14ac:dyDescent="0.2"/>
    <row r="837" spans="2:12" ht="24.95" customHeight="1" x14ac:dyDescent="0.2"/>
    <row r="838" spans="2:12" ht="24.95" customHeight="1" x14ac:dyDescent="0.2"/>
    <row r="839" spans="2:12" ht="24.95" customHeight="1" x14ac:dyDescent="0.2"/>
    <row r="840" spans="2:12" ht="24.95" customHeight="1" x14ac:dyDescent="0.2">
      <c r="B840" s="228" t="s">
        <v>15</v>
      </c>
      <c r="C840" s="228"/>
      <c r="D840" s="228"/>
      <c r="E840" s="228"/>
      <c r="F840" s="228"/>
      <c r="G840" s="228"/>
      <c r="H840" s="228"/>
      <c r="I840" s="228"/>
      <c r="J840" s="228"/>
    </row>
    <row r="841" spans="2:12" ht="24.95" customHeight="1" x14ac:dyDescent="0.2">
      <c r="B841" s="93" t="s">
        <v>35</v>
      </c>
      <c r="C841" s="223" t="s">
        <v>64</v>
      </c>
      <c r="D841" s="223"/>
      <c r="E841" s="223" t="s">
        <v>65</v>
      </c>
      <c r="F841" s="223"/>
      <c r="G841" s="223" t="s">
        <v>1</v>
      </c>
      <c r="H841" s="223"/>
      <c r="I841" s="223" t="s">
        <v>18</v>
      </c>
      <c r="J841" s="223"/>
      <c r="L841" s="27"/>
    </row>
    <row r="842" spans="2:12" ht="24.95" customHeight="1" x14ac:dyDescent="0.2">
      <c r="B842" s="207" t="s">
        <v>154</v>
      </c>
      <c r="C842" s="248">
        <v>22646</v>
      </c>
      <c r="D842" s="248"/>
      <c r="E842" s="248">
        <v>3764</v>
      </c>
      <c r="F842" s="248"/>
      <c r="G842" s="221">
        <v>26410</v>
      </c>
      <c r="H842" s="221"/>
      <c r="I842" s="249">
        <v>0.1139496894</v>
      </c>
      <c r="J842" s="222"/>
    </row>
    <row r="843" spans="2:12" ht="24.95" customHeight="1" x14ac:dyDescent="0.2">
      <c r="B843" s="207" t="s">
        <v>158</v>
      </c>
      <c r="C843" s="248">
        <v>23737</v>
      </c>
      <c r="D843" s="248"/>
      <c r="E843" s="248">
        <v>3598</v>
      </c>
      <c r="F843" s="248"/>
      <c r="G843" s="221">
        <v>27335</v>
      </c>
      <c r="H843" s="221"/>
      <c r="I843" s="249">
        <v>0.103270046</v>
      </c>
      <c r="J843" s="222"/>
    </row>
    <row r="844" spans="2:12" ht="24.95" customHeight="1" x14ac:dyDescent="0.2">
      <c r="B844" s="73" t="s">
        <v>43</v>
      </c>
      <c r="C844" s="214">
        <f>(C843-C842)/C842</f>
        <v>4.8176278371456327E-2</v>
      </c>
      <c r="D844" s="214"/>
      <c r="E844" s="214">
        <f>(E843-E842)/E842</f>
        <v>-4.4102019128586613E-2</v>
      </c>
      <c r="F844" s="214"/>
      <c r="G844" s="214">
        <f>(G843-G842)/G842</f>
        <v>3.5024611889435821E-2</v>
      </c>
      <c r="H844" s="214"/>
      <c r="I844" s="214">
        <f>(I843-I842)/I842</f>
        <v>-9.3722444143845063E-2</v>
      </c>
      <c r="J844" s="214"/>
    </row>
    <row r="845" spans="2:12" ht="24.95" customHeight="1" x14ac:dyDescent="0.2"/>
    <row r="846" spans="2:12" ht="24.95" customHeight="1" x14ac:dyDescent="0.2"/>
    <row r="847" spans="2:12" ht="24.95" customHeight="1" x14ac:dyDescent="0.2"/>
    <row r="848" spans="2:12" ht="24.95" customHeight="1" x14ac:dyDescent="0.2"/>
    <row r="849" spans="2:14" ht="24.95" customHeight="1" x14ac:dyDescent="0.2"/>
    <row r="850" spans="2:14" ht="24.95" customHeight="1" x14ac:dyDescent="0.2"/>
    <row r="851" spans="2:14" ht="24.95" customHeight="1" x14ac:dyDescent="0.2"/>
    <row r="852" spans="2:14" ht="24.95" customHeight="1" x14ac:dyDescent="0.2"/>
    <row r="853" spans="2:14" ht="24.95" customHeight="1" x14ac:dyDescent="0.2"/>
    <row r="854" spans="2:14" ht="24.95" customHeight="1" x14ac:dyDescent="0.2">
      <c r="M854" s="14">
        <v>10</v>
      </c>
    </row>
    <row r="855" spans="2:14" ht="50.1" customHeight="1" x14ac:dyDescent="0.2">
      <c r="B855" s="254" t="s">
        <v>39</v>
      </c>
      <c r="C855" s="254"/>
      <c r="D855" s="254"/>
      <c r="E855" s="254"/>
      <c r="F855" s="254"/>
      <c r="G855" s="254"/>
      <c r="H855" s="254"/>
      <c r="I855" s="254"/>
      <c r="J855" s="254"/>
      <c r="K855" s="254"/>
      <c r="L855" s="254"/>
      <c r="M855" s="254"/>
    </row>
    <row r="856" spans="2:14" ht="15" customHeight="1" x14ac:dyDescent="0.2"/>
    <row r="857" spans="2:14" ht="25.5" customHeight="1" x14ac:dyDescent="0.2">
      <c r="B857" s="255" t="s">
        <v>84</v>
      </c>
      <c r="C857" s="255"/>
      <c r="D857" s="255"/>
      <c r="E857" s="255"/>
      <c r="F857" s="255"/>
      <c r="G857" s="255"/>
      <c r="H857" s="255"/>
      <c r="I857" s="255"/>
      <c r="J857" s="255"/>
      <c r="K857" s="255"/>
      <c r="L857" s="255"/>
      <c r="M857" s="255"/>
    </row>
    <row r="858" spans="2:14" ht="15" customHeight="1" x14ac:dyDescent="0.2">
      <c r="B858" s="52"/>
      <c r="C858" s="52"/>
      <c r="D858" s="52"/>
      <c r="E858" s="52"/>
      <c r="F858" s="52"/>
      <c r="G858" s="52"/>
    </row>
    <row r="859" spans="2:14" ht="24.95" customHeight="1" x14ac:dyDescent="0.25">
      <c r="B859" s="131"/>
      <c r="C859" s="131"/>
      <c r="D859" s="131"/>
      <c r="E859" s="134"/>
      <c r="F859" s="134"/>
      <c r="G859" s="134"/>
      <c r="M859" s="22"/>
      <c r="N859" s="22"/>
    </row>
    <row r="860" spans="2:14" ht="24.95" customHeight="1" x14ac:dyDescent="0.2">
      <c r="B860" s="250" t="s">
        <v>156</v>
      </c>
      <c r="C860" s="250"/>
      <c r="D860" s="250"/>
      <c r="E860" s="135" t="s">
        <v>157</v>
      </c>
      <c r="F860" s="135" t="s">
        <v>167</v>
      </c>
      <c r="G860" s="136" t="s">
        <v>43</v>
      </c>
      <c r="M860" s="116"/>
      <c r="N860" s="117"/>
    </row>
    <row r="861" spans="2:14" ht="24.95" customHeight="1" x14ac:dyDescent="0.2">
      <c r="B861" s="267" t="s">
        <v>59</v>
      </c>
      <c r="C861" s="252" t="s">
        <v>23</v>
      </c>
      <c r="D861" s="252"/>
      <c r="E861" s="208">
        <v>1863</v>
      </c>
      <c r="F861" s="210">
        <v>1820</v>
      </c>
      <c r="G861" s="155">
        <f>(F861-E861)/E861</f>
        <v>-2.3081052066559311E-2</v>
      </c>
      <c r="M861" s="118"/>
      <c r="N861" s="40"/>
    </row>
    <row r="862" spans="2:14" ht="24.95" customHeight="1" x14ac:dyDescent="0.2">
      <c r="B862" s="251"/>
      <c r="C862" s="253" t="s">
        <v>29</v>
      </c>
      <c r="D862" s="253"/>
      <c r="E862" s="209">
        <v>71027</v>
      </c>
      <c r="F862" s="211">
        <v>70233</v>
      </c>
      <c r="G862" s="156">
        <f t="shared" ref="G862:G874" si="2">(F862-E862)/E862</f>
        <v>-1.1178847480535572E-2</v>
      </c>
      <c r="M862" s="118"/>
      <c r="N862" s="40"/>
    </row>
    <row r="863" spans="2:14" ht="24.95" customHeight="1" x14ac:dyDescent="0.2">
      <c r="B863" s="251" t="s">
        <v>114</v>
      </c>
      <c r="C863" s="253" t="s">
        <v>23</v>
      </c>
      <c r="D863" s="253"/>
      <c r="E863" s="209">
        <v>119</v>
      </c>
      <c r="F863" s="211">
        <v>120</v>
      </c>
      <c r="G863" s="156">
        <f t="shared" si="2"/>
        <v>8.4033613445378148E-3</v>
      </c>
      <c r="M863" s="119"/>
      <c r="N863" s="26"/>
    </row>
    <row r="864" spans="2:14" ht="24.95" customHeight="1" x14ac:dyDescent="0.2">
      <c r="B864" s="251"/>
      <c r="C864" s="253" t="s">
        <v>29</v>
      </c>
      <c r="D864" s="253"/>
      <c r="E864" s="209">
        <v>37677</v>
      </c>
      <c r="F864" s="211">
        <v>39174</v>
      </c>
      <c r="G864" s="156">
        <f t="shared" si="2"/>
        <v>3.9732462775698703E-2</v>
      </c>
      <c r="K864" s="4"/>
      <c r="L864" s="4"/>
      <c r="M864" s="119"/>
      <c r="N864" s="26"/>
    </row>
    <row r="865" spans="2:13" ht="24.95" customHeight="1" x14ac:dyDescent="0.2">
      <c r="B865" s="251" t="s">
        <v>20</v>
      </c>
      <c r="C865" s="253" t="s">
        <v>23</v>
      </c>
      <c r="D865" s="253"/>
      <c r="E865" s="209">
        <v>4208</v>
      </c>
      <c r="F865" s="211">
        <v>4234</v>
      </c>
      <c r="G865" s="156">
        <f t="shared" si="2"/>
        <v>6.1787072243346007E-3</v>
      </c>
    </row>
    <row r="866" spans="2:13" ht="24.95" customHeight="1" x14ac:dyDescent="0.2">
      <c r="B866" s="251"/>
      <c r="C866" s="253" t="s">
        <v>29</v>
      </c>
      <c r="D866" s="253"/>
      <c r="E866" s="209">
        <v>37819</v>
      </c>
      <c r="F866" s="211">
        <v>38309</v>
      </c>
      <c r="G866" s="156">
        <f t="shared" si="2"/>
        <v>1.2956450461408286E-2</v>
      </c>
      <c r="L866" s="53"/>
    </row>
    <row r="867" spans="2:13" ht="24.95" customHeight="1" x14ac:dyDescent="0.2">
      <c r="B867" s="251" t="s">
        <v>58</v>
      </c>
      <c r="C867" s="253" t="s">
        <v>23</v>
      </c>
      <c r="D867" s="253"/>
      <c r="E867" s="209">
        <v>341</v>
      </c>
      <c r="F867" s="211">
        <v>350</v>
      </c>
      <c r="G867" s="156">
        <f t="shared" si="2"/>
        <v>2.6392961876832845E-2</v>
      </c>
      <c r="L867" s="53"/>
      <c r="M867" s="53"/>
    </row>
    <row r="868" spans="2:13" ht="24.95" customHeight="1" x14ac:dyDescent="0.2">
      <c r="B868" s="251"/>
      <c r="C868" s="253" t="s">
        <v>29</v>
      </c>
      <c r="D868" s="253"/>
      <c r="E868" s="209">
        <v>13713</v>
      </c>
      <c r="F868" s="211">
        <v>13967</v>
      </c>
      <c r="G868" s="156">
        <f t="shared" si="2"/>
        <v>1.8522569824254358E-2</v>
      </c>
    </row>
    <row r="869" spans="2:13" ht="24.95" customHeight="1" x14ac:dyDescent="0.2">
      <c r="B869" s="251" t="s">
        <v>107</v>
      </c>
      <c r="C869" s="253" t="s">
        <v>23</v>
      </c>
      <c r="D869" s="253"/>
      <c r="E869" s="209">
        <v>3404</v>
      </c>
      <c r="F869" s="211">
        <v>4203</v>
      </c>
      <c r="G869" s="156">
        <f t="shared" si="2"/>
        <v>0.23472385428907169</v>
      </c>
    </row>
    <row r="870" spans="2:13" ht="24.95" customHeight="1" x14ac:dyDescent="0.2">
      <c r="B870" s="251"/>
      <c r="C870" s="253" t="s">
        <v>29</v>
      </c>
      <c r="D870" s="253"/>
      <c r="E870" s="209">
        <v>22475</v>
      </c>
      <c r="F870" s="211">
        <v>27197</v>
      </c>
      <c r="G870" s="156">
        <f t="shared" si="2"/>
        <v>0.21010011123470523</v>
      </c>
    </row>
    <row r="871" spans="2:13" ht="24.95" customHeight="1" x14ac:dyDescent="0.2">
      <c r="B871" s="251" t="s">
        <v>108</v>
      </c>
      <c r="C871" s="253" t="s">
        <v>23</v>
      </c>
      <c r="D871" s="253"/>
      <c r="E871" s="209">
        <v>481</v>
      </c>
      <c r="F871" s="211">
        <v>530</v>
      </c>
      <c r="G871" s="156">
        <f t="shared" si="2"/>
        <v>0.10187110187110188</v>
      </c>
    </row>
    <row r="872" spans="2:13" ht="24.95" customHeight="1" x14ac:dyDescent="0.2">
      <c r="B872" s="251"/>
      <c r="C872" s="253" t="s">
        <v>29</v>
      </c>
      <c r="D872" s="253"/>
      <c r="E872" s="209">
        <v>8821</v>
      </c>
      <c r="F872" s="211">
        <v>9600</v>
      </c>
      <c r="G872" s="156">
        <f t="shared" si="2"/>
        <v>8.831198276839361E-2</v>
      </c>
    </row>
    <row r="873" spans="2:13" ht="24.95" customHeight="1" x14ac:dyDescent="0.2">
      <c r="B873" s="270" t="s">
        <v>14</v>
      </c>
      <c r="C873" s="268" t="s">
        <v>23</v>
      </c>
      <c r="D873" s="268"/>
      <c r="E873" s="169">
        <f>SUM(E861,E863,E865,E867,E869,E871)</f>
        <v>10416</v>
      </c>
      <c r="F873" s="169">
        <f>SUM(F861,F863,F865,F867,F869,F871)</f>
        <v>11257</v>
      </c>
      <c r="G873" s="133">
        <f t="shared" si="2"/>
        <v>8.0741167434715821E-2</v>
      </c>
    </row>
    <row r="874" spans="2:13" ht="24.95" customHeight="1" x14ac:dyDescent="0.2">
      <c r="B874" s="271"/>
      <c r="C874" s="269" t="s">
        <v>29</v>
      </c>
      <c r="D874" s="269"/>
      <c r="E874" s="159">
        <f>SUM(E862,E864,E866,E868,E870,E872)</f>
        <v>191532</v>
      </c>
      <c r="F874" s="159">
        <f>SUM(F862,F864,F866,F868,F870,F872)</f>
        <v>198480</v>
      </c>
      <c r="G874" s="132">
        <f t="shared" si="2"/>
        <v>3.6275922561243033E-2</v>
      </c>
    </row>
    <row r="875" spans="2:13" ht="24.95" customHeight="1" x14ac:dyDescent="0.2"/>
    <row r="876" spans="2:13" ht="24.95" customHeight="1" x14ac:dyDescent="0.2"/>
    <row r="877" spans="2:13" ht="24.95" customHeight="1" x14ac:dyDescent="0.2"/>
    <row r="878" spans="2:13" ht="24.95" customHeight="1" x14ac:dyDescent="0.2"/>
    <row r="879" spans="2:13" ht="24.95" customHeight="1" x14ac:dyDescent="0.2"/>
    <row r="880" spans="2:13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7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spans="2:13" ht="24.95" customHeight="1" x14ac:dyDescent="0.2"/>
    <row r="914" spans="2:13" ht="24.95" customHeight="1" x14ac:dyDescent="0.2"/>
    <row r="915" spans="2:13" ht="24.95" customHeight="1" x14ac:dyDescent="0.2">
      <c r="M915" s="14">
        <v>11</v>
      </c>
    </row>
    <row r="916" spans="2:13" ht="25.5" customHeight="1" x14ac:dyDescent="0.2">
      <c r="B916" s="255" t="s">
        <v>80</v>
      </c>
      <c r="C916" s="255"/>
      <c r="D916" s="255"/>
      <c r="E916" s="255"/>
      <c r="F916" s="255"/>
      <c r="G916" s="255"/>
      <c r="H916" s="255"/>
      <c r="I916" s="255"/>
      <c r="J916" s="255"/>
      <c r="K916" s="255"/>
      <c r="L916" s="255"/>
      <c r="M916" s="255"/>
    </row>
    <row r="917" spans="2:13" ht="15" customHeight="1" x14ac:dyDescent="0.2"/>
    <row r="918" spans="2:13" ht="24.95" customHeight="1" x14ac:dyDescent="0.2">
      <c r="B918" s="224" t="s">
        <v>36</v>
      </c>
      <c r="C918" s="262" t="s">
        <v>19</v>
      </c>
      <c r="D918" s="262"/>
      <c r="E918" s="262" t="s">
        <v>150</v>
      </c>
      <c r="F918" s="262"/>
      <c r="G918" s="262" t="s">
        <v>17</v>
      </c>
      <c r="H918" s="262"/>
      <c r="I918" s="262" t="s">
        <v>14</v>
      </c>
      <c r="J918" s="262"/>
    </row>
    <row r="919" spans="2:13" ht="24.95" customHeight="1" x14ac:dyDescent="0.2">
      <c r="B919" s="225"/>
      <c r="C919" s="102" t="s">
        <v>23</v>
      </c>
      <c r="D919" s="103" t="s">
        <v>29</v>
      </c>
      <c r="E919" s="102" t="s">
        <v>23</v>
      </c>
      <c r="F919" s="103" t="s">
        <v>29</v>
      </c>
      <c r="G919" s="102" t="s">
        <v>23</v>
      </c>
      <c r="H919" s="103" t="s">
        <v>29</v>
      </c>
      <c r="I919" s="102" t="s">
        <v>23</v>
      </c>
      <c r="J919" s="103" t="s">
        <v>29</v>
      </c>
    </row>
    <row r="920" spans="2:13" ht="24.95" customHeight="1" x14ac:dyDescent="0.2">
      <c r="B920" s="66" t="s">
        <v>113</v>
      </c>
      <c r="C920" s="167">
        <v>60</v>
      </c>
      <c r="D920" s="167">
        <v>4114</v>
      </c>
      <c r="E920" s="167">
        <v>80</v>
      </c>
      <c r="F920" s="167">
        <v>1813</v>
      </c>
      <c r="G920" s="167">
        <v>12</v>
      </c>
      <c r="H920" s="167">
        <v>189</v>
      </c>
      <c r="I920" s="166">
        <v>152</v>
      </c>
      <c r="J920" s="166">
        <v>6116</v>
      </c>
    </row>
    <row r="921" spans="2:13" ht="24.95" customHeight="1" x14ac:dyDescent="0.2">
      <c r="B921" s="66" t="s">
        <v>5</v>
      </c>
      <c r="C921" s="167">
        <v>121</v>
      </c>
      <c r="D921" s="167">
        <v>7475</v>
      </c>
      <c r="E921" s="167">
        <v>107</v>
      </c>
      <c r="F921" s="167">
        <v>2550</v>
      </c>
      <c r="G921" s="167">
        <v>67</v>
      </c>
      <c r="H921" s="167">
        <v>968</v>
      </c>
      <c r="I921" s="166">
        <v>295</v>
      </c>
      <c r="J921" s="166">
        <v>10993</v>
      </c>
    </row>
    <row r="922" spans="2:13" ht="24.95" customHeight="1" x14ac:dyDescent="0.2">
      <c r="B922" s="66" t="s">
        <v>22</v>
      </c>
      <c r="C922" s="167">
        <v>94</v>
      </c>
      <c r="D922" s="167">
        <v>7087</v>
      </c>
      <c r="E922" s="167">
        <v>201</v>
      </c>
      <c r="F922" s="167">
        <v>4616</v>
      </c>
      <c r="G922" s="167">
        <v>127</v>
      </c>
      <c r="H922" s="167">
        <v>1483</v>
      </c>
      <c r="I922" s="166">
        <v>422</v>
      </c>
      <c r="J922" s="166">
        <v>13186</v>
      </c>
    </row>
    <row r="923" spans="2:13" ht="24.95" customHeight="1" x14ac:dyDescent="0.2">
      <c r="B923" s="66" t="s">
        <v>7</v>
      </c>
      <c r="C923" s="167">
        <v>34</v>
      </c>
      <c r="D923" s="167">
        <v>2138</v>
      </c>
      <c r="E923" s="167">
        <v>62</v>
      </c>
      <c r="F923" s="167">
        <v>1393</v>
      </c>
      <c r="G923" s="167">
        <v>21</v>
      </c>
      <c r="H923" s="167">
        <v>269</v>
      </c>
      <c r="I923" s="166">
        <v>117</v>
      </c>
      <c r="J923" s="166">
        <v>3800</v>
      </c>
    </row>
    <row r="924" spans="2:13" ht="24.95" customHeight="1" x14ac:dyDescent="0.2">
      <c r="B924" s="66" t="s">
        <v>8</v>
      </c>
      <c r="C924" s="167">
        <v>105</v>
      </c>
      <c r="D924" s="167">
        <v>8802</v>
      </c>
      <c r="E924" s="167">
        <v>108</v>
      </c>
      <c r="F924" s="167">
        <v>2637</v>
      </c>
      <c r="G924" s="167">
        <v>44</v>
      </c>
      <c r="H924" s="167">
        <v>560</v>
      </c>
      <c r="I924" s="166">
        <v>257</v>
      </c>
      <c r="J924" s="166">
        <v>11999</v>
      </c>
    </row>
    <row r="925" spans="2:13" ht="24.95" customHeight="1" x14ac:dyDescent="0.2">
      <c r="B925" s="66" t="s">
        <v>9</v>
      </c>
      <c r="C925" s="167">
        <v>62</v>
      </c>
      <c r="D925" s="167">
        <v>4414</v>
      </c>
      <c r="E925" s="167">
        <v>75</v>
      </c>
      <c r="F925" s="167">
        <v>2012</v>
      </c>
      <c r="G925" s="167">
        <v>28</v>
      </c>
      <c r="H925" s="167">
        <v>337</v>
      </c>
      <c r="I925" s="166">
        <v>165</v>
      </c>
      <c r="J925" s="166">
        <v>6763</v>
      </c>
    </row>
    <row r="926" spans="2:13" ht="24.95" customHeight="1" x14ac:dyDescent="0.2">
      <c r="B926" s="66" t="s">
        <v>10</v>
      </c>
      <c r="C926" s="167">
        <v>39</v>
      </c>
      <c r="D926" s="167">
        <v>1985</v>
      </c>
      <c r="E926" s="167">
        <v>80</v>
      </c>
      <c r="F926" s="167">
        <v>1936</v>
      </c>
      <c r="G926" s="167">
        <v>19</v>
      </c>
      <c r="H926" s="167">
        <v>221</v>
      </c>
      <c r="I926" s="166">
        <v>138</v>
      </c>
      <c r="J926" s="166">
        <v>4142</v>
      </c>
    </row>
    <row r="927" spans="2:13" ht="24.95" customHeight="1" x14ac:dyDescent="0.2">
      <c r="B927" s="66" t="s">
        <v>11</v>
      </c>
      <c r="C927" s="167">
        <v>77</v>
      </c>
      <c r="D927" s="167">
        <v>7314</v>
      </c>
      <c r="E927" s="167">
        <v>57</v>
      </c>
      <c r="F927" s="167">
        <v>1496</v>
      </c>
      <c r="G927" s="167">
        <v>36</v>
      </c>
      <c r="H927" s="167">
        <v>572</v>
      </c>
      <c r="I927" s="166">
        <v>170</v>
      </c>
      <c r="J927" s="166">
        <v>9382</v>
      </c>
    </row>
    <row r="928" spans="2:13" ht="24.95" customHeight="1" x14ac:dyDescent="0.2">
      <c r="B928" s="66" t="s">
        <v>12</v>
      </c>
      <c r="C928" s="167">
        <v>42</v>
      </c>
      <c r="D928" s="167">
        <v>2401</v>
      </c>
      <c r="E928" s="167">
        <v>48</v>
      </c>
      <c r="F928" s="167">
        <v>1175</v>
      </c>
      <c r="G928" s="167">
        <v>14</v>
      </c>
      <c r="H928" s="167">
        <v>276</v>
      </c>
      <c r="I928" s="166">
        <v>104</v>
      </c>
      <c r="J928" s="166">
        <v>3852</v>
      </c>
    </row>
    <row r="929" spans="2:15" ht="24.95" customHeight="1" x14ac:dyDescent="0.2">
      <c r="B929" s="70" t="s">
        <v>14</v>
      </c>
      <c r="C929" s="160">
        <v>634</v>
      </c>
      <c r="D929" s="160">
        <v>45730</v>
      </c>
      <c r="E929" s="160">
        <v>818</v>
      </c>
      <c r="F929" s="160">
        <v>19628</v>
      </c>
      <c r="G929" s="160">
        <v>368</v>
      </c>
      <c r="H929" s="160">
        <v>4875</v>
      </c>
      <c r="I929" s="160">
        <v>1820</v>
      </c>
      <c r="J929" s="160">
        <v>70233</v>
      </c>
    </row>
    <row r="930" spans="2:15" ht="24.95" customHeight="1" x14ac:dyDescent="0.2"/>
    <row r="931" spans="2:15" ht="24.95" customHeight="1" x14ac:dyDescent="0.2"/>
    <row r="932" spans="2:15" ht="24.95" customHeight="1" x14ac:dyDescent="0.2"/>
    <row r="933" spans="2:15" ht="24.95" customHeight="1" x14ac:dyDescent="0.2"/>
    <row r="934" spans="2:15" ht="24.95" customHeight="1" x14ac:dyDescent="0.2"/>
    <row r="935" spans="2:15" ht="24.95" customHeight="1" x14ac:dyDescent="0.2"/>
    <row r="936" spans="2:15" ht="24.95" customHeight="1" x14ac:dyDescent="0.2"/>
    <row r="937" spans="2:15" ht="24.95" customHeight="1" x14ac:dyDescent="0.2"/>
    <row r="938" spans="2:15" ht="24.95" customHeight="1" x14ac:dyDescent="0.2"/>
    <row r="939" spans="2:15" ht="24.95" customHeight="1" x14ac:dyDescent="0.2"/>
    <row r="940" spans="2:15" ht="24.95" customHeight="1" x14ac:dyDescent="0.2"/>
    <row r="941" spans="2:15" ht="24.95" customHeight="1" x14ac:dyDescent="0.2"/>
    <row r="942" spans="2:15" ht="24.95" customHeight="1" x14ac:dyDescent="0.2"/>
    <row r="943" spans="2:15" ht="24.95" customHeight="1" x14ac:dyDescent="0.2">
      <c r="O943" s="14"/>
    </row>
    <row r="944" spans="2:15" ht="25.5" customHeight="1" x14ac:dyDescent="0.2">
      <c r="B944" s="255" t="s">
        <v>115</v>
      </c>
      <c r="C944" s="255"/>
      <c r="D944" s="255"/>
      <c r="E944" s="255"/>
      <c r="F944" s="255"/>
      <c r="G944" s="255"/>
      <c r="H944" s="255"/>
      <c r="I944" s="255"/>
      <c r="J944" s="255"/>
      <c r="K944" s="255"/>
      <c r="L944" s="255"/>
      <c r="M944" s="255"/>
    </row>
    <row r="945" spans="2:10" ht="15" customHeight="1" x14ac:dyDescent="0.2"/>
    <row r="946" spans="2:10" ht="24.95" customHeight="1" x14ac:dyDescent="0.2">
      <c r="B946" s="224" t="s">
        <v>36</v>
      </c>
      <c r="C946" s="262" t="s">
        <v>24</v>
      </c>
      <c r="D946" s="262"/>
      <c r="E946" s="262" t="s">
        <v>25</v>
      </c>
      <c r="F946" s="262"/>
      <c r="G946" s="262" t="s">
        <v>26</v>
      </c>
      <c r="H946" s="262"/>
      <c r="I946" s="262" t="s">
        <v>14</v>
      </c>
      <c r="J946" s="262"/>
    </row>
    <row r="947" spans="2:10" ht="24.95" customHeight="1" x14ac:dyDescent="0.2">
      <c r="B947" s="225"/>
      <c r="C947" s="102" t="s">
        <v>23</v>
      </c>
      <c r="D947" s="103" t="s">
        <v>29</v>
      </c>
      <c r="E947" s="102" t="s">
        <v>23</v>
      </c>
      <c r="F947" s="103" t="s">
        <v>29</v>
      </c>
      <c r="G947" s="102" t="s">
        <v>23</v>
      </c>
      <c r="H947" s="103" t="s">
        <v>29</v>
      </c>
      <c r="I947" s="102" t="s">
        <v>23</v>
      </c>
      <c r="J947" s="103" t="s">
        <v>29</v>
      </c>
    </row>
    <row r="948" spans="2:10" ht="24.95" customHeight="1" x14ac:dyDescent="0.2">
      <c r="B948" s="66" t="s">
        <v>113</v>
      </c>
      <c r="C948" s="167">
        <v>1</v>
      </c>
      <c r="D948" s="167">
        <v>528</v>
      </c>
      <c r="E948" s="167">
        <v>14</v>
      </c>
      <c r="F948" s="167">
        <v>5065</v>
      </c>
      <c r="G948" s="167">
        <v>0</v>
      </c>
      <c r="H948" s="167">
        <v>0</v>
      </c>
      <c r="I948" s="166">
        <v>15</v>
      </c>
      <c r="J948" s="166">
        <v>5593</v>
      </c>
    </row>
    <row r="949" spans="2:10" ht="24.95" customHeight="1" x14ac:dyDescent="0.2">
      <c r="B949" s="66" t="s">
        <v>5</v>
      </c>
      <c r="C949" s="167">
        <v>3</v>
      </c>
      <c r="D949" s="167">
        <v>2238</v>
      </c>
      <c r="E949" s="167">
        <v>17</v>
      </c>
      <c r="F949" s="167">
        <v>4421</v>
      </c>
      <c r="G949" s="167">
        <v>0</v>
      </c>
      <c r="H949" s="167">
        <v>0</v>
      </c>
      <c r="I949" s="166">
        <v>20</v>
      </c>
      <c r="J949" s="166">
        <v>6659</v>
      </c>
    </row>
    <row r="950" spans="2:10" ht="24.95" customHeight="1" x14ac:dyDescent="0.2">
      <c r="B950" s="66" t="s">
        <v>22</v>
      </c>
      <c r="C950" s="167">
        <v>4</v>
      </c>
      <c r="D950" s="167">
        <v>1135</v>
      </c>
      <c r="E950" s="167">
        <v>34</v>
      </c>
      <c r="F950" s="167">
        <v>8027</v>
      </c>
      <c r="G950" s="167">
        <v>0</v>
      </c>
      <c r="H950" s="167">
        <v>0</v>
      </c>
      <c r="I950" s="166">
        <v>38</v>
      </c>
      <c r="J950" s="166">
        <v>9162</v>
      </c>
    </row>
    <row r="951" spans="2:10" ht="24.95" customHeight="1" x14ac:dyDescent="0.2">
      <c r="B951" s="66" t="s">
        <v>7</v>
      </c>
      <c r="C951" s="167">
        <v>0</v>
      </c>
      <c r="D951" s="167">
        <v>0</v>
      </c>
      <c r="E951" s="167">
        <v>4</v>
      </c>
      <c r="F951" s="167">
        <v>1283</v>
      </c>
      <c r="G951" s="167">
        <v>0</v>
      </c>
      <c r="H951" s="167">
        <v>0</v>
      </c>
      <c r="I951" s="166">
        <v>4</v>
      </c>
      <c r="J951" s="166">
        <v>1283</v>
      </c>
    </row>
    <row r="952" spans="2:10" ht="24.95" customHeight="1" x14ac:dyDescent="0.2">
      <c r="B952" s="66" t="s">
        <v>8</v>
      </c>
      <c r="C952" s="167">
        <v>2</v>
      </c>
      <c r="D952" s="167">
        <v>1062</v>
      </c>
      <c r="E952" s="167">
        <v>19</v>
      </c>
      <c r="F952" s="167">
        <v>4735</v>
      </c>
      <c r="G952" s="167">
        <v>0</v>
      </c>
      <c r="H952" s="167">
        <v>0</v>
      </c>
      <c r="I952" s="166">
        <v>21</v>
      </c>
      <c r="J952" s="166">
        <v>5797</v>
      </c>
    </row>
    <row r="953" spans="2:10" ht="24.95" customHeight="1" x14ac:dyDescent="0.2">
      <c r="B953" s="66" t="s">
        <v>9</v>
      </c>
      <c r="C953" s="167">
        <v>3</v>
      </c>
      <c r="D953" s="167">
        <v>1687</v>
      </c>
      <c r="E953" s="167">
        <v>3</v>
      </c>
      <c r="F953" s="167">
        <v>649</v>
      </c>
      <c r="G953" s="167">
        <v>0</v>
      </c>
      <c r="H953" s="167">
        <v>0</v>
      </c>
      <c r="I953" s="166">
        <v>6</v>
      </c>
      <c r="J953" s="166">
        <v>2336</v>
      </c>
    </row>
    <row r="954" spans="2:10" ht="24.95" customHeight="1" x14ac:dyDescent="0.2">
      <c r="B954" s="66" t="s">
        <v>10</v>
      </c>
      <c r="C954" s="167">
        <v>6</v>
      </c>
      <c r="D954" s="167">
        <v>5058</v>
      </c>
      <c r="E954" s="167">
        <v>2</v>
      </c>
      <c r="F954" s="167">
        <v>840</v>
      </c>
      <c r="G954" s="167">
        <v>0</v>
      </c>
      <c r="H954" s="167">
        <v>0</v>
      </c>
      <c r="I954" s="166">
        <v>8</v>
      </c>
      <c r="J954" s="166">
        <v>5898</v>
      </c>
    </row>
    <row r="955" spans="2:10" ht="24.95" customHeight="1" x14ac:dyDescent="0.2">
      <c r="B955" s="66" t="s">
        <v>11</v>
      </c>
      <c r="C955" s="167">
        <v>3</v>
      </c>
      <c r="D955" s="167">
        <v>1248</v>
      </c>
      <c r="E955" s="167">
        <v>1</v>
      </c>
      <c r="F955" s="167">
        <v>38</v>
      </c>
      <c r="G955" s="167">
        <v>0</v>
      </c>
      <c r="H955" s="167">
        <v>0</v>
      </c>
      <c r="I955" s="166">
        <v>4</v>
      </c>
      <c r="J955" s="166">
        <v>1286</v>
      </c>
    </row>
    <row r="956" spans="2:10" ht="24.95" customHeight="1" x14ac:dyDescent="0.2">
      <c r="B956" s="66" t="s">
        <v>12</v>
      </c>
      <c r="C956" s="167">
        <v>0</v>
      </c>
      <c r="D956" s="167">
        <v>0</v>
      </c>
      <c r="E956" s="167">
        <v>4</v>
      </c>
      <c r="F956" s="167">
        <v>1160</v>
      </c>
      <c r="G956" s="167">
        <v>0</v>
      </c>
      <c r="H956" s="167">
        <v>0</v>
      </c>
      <c r="I956" s="166">
        <v>4</v>
      </c>
      <c r="J956" s="166">
        <v>1160</v>
      </c>
    </row>
    <row r="957" spans="2:10" ht="24.95" customHeight="1" x14ac:dyDescent="0.2">
      <c r="B957" s="70" t="s">
        <v>14</v>
      </c>
      <c r="C957" s="160">
        <v>22</v>
      </c>
      <c r="D957" s="160">
        <v>12956</v>
      </c>
      <c r="E957" s="160">
        <v>98</v>
      </c>
      <c r="F957" s="160">
        <v>26218</v>
      </c>
      <c r="G957" s="160">
        <v>0</v>
      </c>
      <c r="H957" s="160">
        <v>0</v>
      </c>
      <c r="I957" s="160">
        <v>120</v>
      </c>
      <c r="J957" s="160">
        <v>39174</v>
      </c>
    </row>
    <row r="958" spans="2:10" ht="24.95" customHeight="1" x14ac:dyDescent="0.2"/>
    <row r="959" spans="2:10" ht="24.95" customHeight="1" x14ac:dyDescent="0.2"/>
    <row r="960" spans="2:1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75" customHeight="1" x14ac:dyDescent="0.2"/>
    <row r="974" ht="24.95" customHeight="1" x14ac:dyDescent="0.2"/>
    <row r="975" ht="24.95" customHeight="1" x14ac:dyDescent="0.2"/>
    <row r="976" ht="24.95" customHeight="1" x14ac:dyDescent="0.2"/>
    <row r="977" spans="2:15" ht="24.95" customHeight="1" x14ac:dyDescent="0.2">
      <c r="M977" s="14">
        <v>12</v>
      </c>
    </row>
    <row r="978" spans="2:15" ht="25.5" customHeight="1" x14ac:dyDescent="0.2">
      <c r="B978" s="255" t="s">
        <v>81</v>
      </c>
      <c r="C978" s="255"/>
      <c r="D978" s="255"/>
      <c r="E978" s="255"/>
      <c r="F978" s="255"/>
      <c r="G978" s="255"/>
      <c r="H978" s="255"/>
      <c r="I978" s="255"/>
      <c r="J978" s="255"/>
      <c r="K978" s="255"/>
      <c r="L978" s="255"/>
      <c r="M978" s="255"/>
    </row>
    <row r="979" spans="2:15" ht="15" customHeight="1" x14ac:dyDescent="0.2"/>
    <row r="980" spans="2:15" ht="24.95" customHeight="1" x14ac:dyDescent="0.2">
      <c r="B980" s="224" t="s">
        <v>36</v>
      </c>
      <c r="C980" s="262" t="s">
        <v>27</v>
      </c>
      <c r="D980" s="262"/>
      <c r="E980" s="262" t="s">
        <v>28</v>
      </c>
      <c r="F980" s="262"/>
      <c r="G980" s="262" t="s">
        <v>54</v>
      </c>
      <c r="H980" s="262"/>
      <c r="I980" s="262" t="s">
        <v>44</v>
      </c>
      <c r="J980" s="262"/>
      <c r="K980" s="262" t="s">
        <v>14</v>
      </c>
      <c r="L980" s="262"/>
    </row>
    <row r="981" spans="2:15" ht="24.95" customHeight="1" x14ac:dyDescent="0.2">
      <c r="B981" s="225"/>
      <c r="C981" s="102" t="s">
        <v>60</v>
      </c>
      <c r="D981" s="103" t="s">
        <v>29</v>
      </c>
      <c r="E981" s="102" t="s">
        <v>60</v>
      </c>
      <c r="F981" s="103" t="s">
        <v>29</v>
      </c>
      <c r="G981" s="102" t="s">
        <v>60</v>
      </c>
      <c r="H981" s="103" t="s">
        <v>29</v>
      </c>
      <c r="I981" s="102" t="s">
        <v>60</v>
      </c>
      <c r="J981" s="103" t="s">
        <v>29</v>
      </c>
      <c r="K981" s="102" t="s">
        <v>60</v>
      </c>
      <c r="L981" s="103" t="s">
        <v>29</v>
      </c>
    </row>
    <row r="982" spans="2:15" ht="24.95" customHeight="1" x14ac:dyDescent="0.2">
      <c r="B982" s="66" t="s">
        <v>113</v>
      </c>
      <c r="C982" s="167">
        <v>8</v>
      </c>
      <c r="D982" s="167">
        <v>71</v>
      </c>
      <c r="E982" s="167">
        <v>922</v>
      </c>
      <c r="F982" s="167">
        <v>5837</v>
      </c>
      <c r="G982" s="167">
        <v>57</v>
      </c>
      <c r="H982" s="167">
        <v>1231</v>
      </c>
      <c r="I982" s="167">
        <v>24</v>
      </c>
      <c r="J982" s="167">
        <v>739</v>
      </c>
      <c r="K982" s="166">
        <v>1011</v>
      </c>
      <c r="L982" s="166">
        <v>7878</v>
      </c>
    </row>
    <row r="983" spans="2:15" ht="24.95" customHeight="1" x14ac:dyDescent="0.2">
      <c r="B983" s="66" t="s">
        <v>5</v>
      </c>
      <c r="C983" s="167">
        <v>26</v>
      </c>
      <c r="D983" s="167">
        <v>218</v>
      </c>
      <c r="E983" s="167">
        <v>343</v>
      </c>
      <c r="F983" s="167">
        <v>3117</v>
      </c>
      <c r="G983" s="167">
        <v>85</v>
      </c>
      <c r="H983" s="167">
        <v>1494</v>
      </c>
      <c r="I983" s="167">
        <v>18</v>
      </c>
      <c r="J983" s="167">
        <v>383</v>
      </c>
      <c r="K983" s="166">
        <v>472</v>
      </c>
      <c r="L983" s="166">
        <v>5212</v>
      </c>
    </row>
    <row r="984" spans="2:15" ht="24.95" customHeight="1" x14ac:dyDescent="0.2">
      <c r="B984" s="66" t="s">
        <v>22</v>
      </c>
      <c r="C984" s="167">
        <v>31</v>
      </c>
      <c r="D984" s="167">
        <v>249</v>
      </c>
      <c r="E984" s="167">
        <v>414</v>
      </c>
      <c r="F984" s="167">
        <v>2327</v>
      </c>
      <c r="G984" s="167">
        <v>103</v>
      </c>
      <c r="H984" s="167">
        <v>1861</v>
      </c>
      <c r="I984" s="167">
        <v>8</v>
      </c>
      <c r="J984" s="167">
        <v>175</v>
      </c>
      <c r="K984" s="166">
        <v>556</v>
      </c>
      <c r="L984" s="166">
        <v>4612</v>
      </c>
    </row>
    <row r="985" spans="2:15" ht="24.95" customHeight="1" x14ac:dyDescent="0.2">
      <c r="B985" s="66" t="s">
        <v>7</v>
      </c>
      <c r="C985" s="167">
        <v>4</v>
      </c>
      <c r="D985" s="167">
        <v>38</v>
      </c>
      <c r="E985" s="167">
        <v>207</v>
      </c>
      <c r="F985" s="167">
        <v>1508</v>
      </c>
      <c r="G985" s="167">
        <v>41</v>
      </c>
      <c r="H985" s="167">
        <v>819</v>
      </c>
      <c r="I985" s="167">
        <v>9</v>
      </c>
      <c r="J985" s="167">
        <v>196</v>
      </c>
      <c r="K985" s="166">
        <v>261</v>
      </c>
      <c r="L985" s="166">
        <v>2561</v>
      </c>
    </row>
    <row r="986" spans="2:15" ht="24.95" customHeight="1" x14ac:dyDescent="0.2">
      <c r="B986" s="66" t="s">
        <v>8</v>
      </c>
      <c r="C986" s="167">
        <v>12</v>
      </c>
      <c r="D986" s="167">
        <v>78</v>
      </c>
      <c r="E986" s="167">
        <v>509</v>
      </c>
      <c r="F986" s="167">
        <v>3303</v>
      </c>
      <c r="G986" s="167">
        <v>55</v>
      </c>
      <c r="H986" s="167">
        <v>1067</v>
      </c>
      <c r="I986" s="167">
        <v>12</v>
      </c>
      <c r="J986" s="167">
        <v>313</v>
      </c>
      <c r="K986" s="166">
        <v>588</v>
      </c>
      <c r="L986" s="166">
        <v>4761</v>
      </c>
    </row>
    <row r="987" spans="2:15" ht="24.95" customHeight="1" x14ac:dyDescent="0.2">
      <c r="B987" s="66" t="s">
        <v>9</v>
      </c>
      <c r="C987" s="167">
        <v>10</v>
      </c>
      <c r="D987" s="167">
        <v>86</v>
      </c>
      <c r="E987" s="167">
        <v>394</v>
      </c>
      <c r="F987" s="167">
        <v>2947</v>
      </c>
      <c r="G987" s="167">
        <v>47</v>
      </c>
      <c r="H987" s="167">
        <v>949</v>
      </c>
      <c r="I987" s="167">
        <v>15</v>
      </c>
      <c r="J987" s="167">
        <v>311</v>
      </c>
      <c r="K987" s="166">
        <v>466</v>
      </c>
      <c r="L987" s="166">
        <v>4293</v>
      </c>
    </row>
    <row r="988" spans="2:15" ht="24.95" customHeight="1" x14ac:dyDescent="0.2">
      <c r="B988" s="66" t="s">
        <v>10</v>
      </c>
      <c r="C988" s="167">
        <v>14</v>
      </c>
      <c r="D988" s="167">
        <v>123</v>
      </c>
      <c r="E988" s="167">
        <v>295</v>
      </c>
      <c r="F988" s="167">
        <v>2360</v>
      </c>
      <c r="G988" s="167">
        <v>61</v>
      </c>
      <c r="H988" s="167">
        <v>1140</v>
      </c>
      <c r="I988" s="167">
        <v>19</v>
      </c>
      <c r="J988" s="167">
        <v>404</v>
      </c>
      <c r="K988" s="166">
        <v>389</v>
      </c>
      <c r="L988" s="166">
        <v>4027</v>
      </c>
    </row>
    <row r="989" spans="2:15" ht="24.95" customHeight="1" x14ac:dyDescent="0.2">
      <c r="B989" s="66" t="s">
        <v>11</v>
      </c>
      <c r="C989" s="167">
        <v>2</v>
      </c>
      <c r="D989" s="167">
        <v>17</v>
      </c>
      <c r="E989" s="167">
        <v>165</v>
      </c>
      <c r="F989" s="167">
        <v>1238</v>
      </c>
      <c r="G989" s="167">
        <v>34</v>
      </c>
      <c r="H989" s="167">
        <v>703</v>
      </c>
      <c r="I989" s="167">
        <v>13</v>
      </c>
      <c r="J989" s="167">
        <v>267</v>
      </c>
      <c r="K989" s="166">
        <v>214</v>
      </c>
      <c r="L989" s="166">
        <v>2225</v>
      </c>
    </row>
    <row r="990" spans="2:15" ht="24.95" customHeight="1" x14ac:dyDescent="0.2">
      <c r="B990" s="66" t="s">
        <v>12</v>
      </c>
      <c r="C990" s="167">
        <v>3</v>
      </c>
      <c r="D990" s="167">
        <v>22</v>
      </c>
      <c r="E990" s="167">
        <v>204</v>
      </c>
      <c r="F990" s="167">
        <v>1390</v>
      </c>
      <c r="G990" s="167">
        <v>52</v>
      </c>
      <c r="H990" s="167">
        <v>951</v>
      </c>
      <c r="I990" s="167">
        <v>18</v>
      </c>
      <c r="J990" s="167">
        <v>377</v>
      </c>
      <c r="K990" s="166">
        <v>277</v>
      </c>
      <c r="L990" s="166">
        <v>2740</v>
      </c>
    </row>
    <row r="991" spans="2:15" ht="24.95" customHeight="1" x14ac:dyDescent="0.2">
      <c r="B991" s="70" t="s">
        <v>14</v>
      </c>
      <c r="C991" s="160">
        <v>110</v>
      </c>
      <c r="D991" s="160">
        <v>902</v>
      </c>
      <c r="E991" s="160">
        <v>3453</v>
      </c>
      <c r="F991" s="160">
        <v>24027</v>
      </c>
      <c r="G991" s="160">
        <v>535</v>
      </c>
      <c r="H991" s="160">
        <v>10215</v>
      </c>
      <c r="I991" s="160">
        <v>136</v>
      </c>
      <c r="J991" s="160">
        <v>3165</v>
      </c>
      <c r="K991" s="160">
        <v>4234</v>
      </c>
      <c r="L991" s="160">
        <v>38309</v>
      </c>
    </row>
    <row r="992" spans="2:15" ht="24.95" customHeight="1" x14ac:dyDescent="0.2">
      <c r="B992" s="266" t="s">
        <v>151</v>
      </c>
      <c r="C992" s="266"/>
      <c r="D992" s="266"/>
      <c r="E992" s="266"/>
      <c r="F992" s="266"/>
      <c r="G992" s="266"/>
      <c r="H992" s="266"/>
      <c r="I992" s="266"/>
      <c r="J992" s="266"/>
      <c r="K992" s="266"/>
      <c r="L992" s="266"/>
      <c r="M992" s="56"/>
      <c r="N992" s="56"/>
      <c r="O992" s="56"/>
    </row>
    <row r="993" spans="2:11" ht="24.95" customHeight="1" x14ac:dyDescent="0.2">
      <c r="B993" s="35"/>
      <c r="C993" s="2"/>
      <c r="D993" s="2"/>
      <c r="E993" s="2"/>
      <c r="F993" s="2"/>
      <c r="G993" s="2"/>
      <c r="H993" s="2"/>
      <c r="I993" s="57"/>
      <c r="J993" s="57"/>
      <c r="K993" s="57"/>
    </row>
    <row r="994" spans="2:11" ht="24.95" customHeight="1" x14ac:dyDescent="0.2">
      <c r="B994" s="54"/>
      <c r="C994" s="57"/>
      <c r="D994" s="57"/>
      <c r="E994" s="57"/>
      <c r="F994" s="57"/>
      <c r="G994" s="57"/>
      <c r="H994" s="57"/>
      <c r="I994" s="57"/>
      <c r="J994" s="57"/>
      <c r="K994" s="57"/>
    </row>
    <row r="995" spans="2:11" ht="24.95" customHeight="1" x14ac:dyDescent="0.2"/>
    <row r="996" spans="2:11" ht="24.95" customHeight="1" x14ac:dyDescent="0.2"/>
    <row r="997" spans="2:11" ht="24.95" customHeight="1" x14ac:dyDescent="0.2"/>
    <row r="998" spans="2:11" ht="24.95" customHeight="1" x14ac:dyDescent="0.2"/>
    <row r="999" spans="2:11" ht="24.95" customHeight="1" x14ac:dyDescent="0.2"/>
    <row r="1000" spans="2:11" ht="24.95" customHeight="1" x14ac:dyDescent="0.2"/>
    <row r="1001" spans="2:11" ht="24.95" customHeight="1" x14ac:dyDescent="0.2"/>
    <row r="1002" spans="2:11" ht="24.95" customHeight="1" x14ac:dyDescent="0.2"/>
    <row r="1003" spans="2:11" ht="24.95" customHeight="1" x14ac:dyDescent="0.2"/>
    <row r="1004" spans="2:11" ht="24.95" customHeight="1" x14ac:dyDescent="0.2"/>
    <row r="1005" spans="2:11" ht="24.95" customHeight="1" x14ac:dyDescent="0.2"/>
    <row r="1006" spans="2:11" ht="24.95" customHeight="1" x14ac:dyDescent="0.2"/>
    <row r="1007" spans="2:11" ht="24.95" customHeight="1" x14ac:dyDescent="0.2"/>
    <row r="1008" spans="2:11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spans="2:13" ht="24.95" customHeight="1" x14ac:dyDescent="0.2"/>
    <row r="1026" spans="2:13" ht="24.95" customHeight="1" x14ac:dyDescent="0.2"/>
    <row r="1027" spans="2:13" ht="24.95" customHeight="1" x14ac:dyDescent="0.2"/>
    <row r="1028" spans="2:13" ht="24.95" customHeight="1" x14ac:dyDescent="0.2"/>
    <row r="1029" spans="2:13" ht="24.95" customHeight="1" x14ac:dyDescent="0.2"/>
    <row r="1030" spans="2:13" ht="24.95" customHeight="1" x14ac:dyDescent="0.2"/>
    <row r="1031" spans="2:13" ht="24.95" customHeight="1" x14ac:dyDescent="0.2"/>
    <row r="1032" spans="2:13" ht="24.95" customHeight="1" x14ac:dyDescent="0.2"/>
    <row r="1033" spans="2:13" ht="24.95" customHeight="1" x14ac:dyDescent="0.2"/>
    <row r="1034" spans="2:13" ht="24.95" customHeight="1" x14ac:dyDescent="0.2"/>
    <row r="1035" spans="2:13" ht="24.95" customHeight="1" x14ac:dyDescent="0.2"/>
    <row r="1036" spans="2:13" ht="24.95" customHeight="1" x14ac:dyDescent="0.2"/>
    <row r="1037" spans="2:13" ht="24.95" customHeight="1" x14ac:dyDescent="0.2"/>
    <row r="1038" spans="2:13" ht="24.95" customHeight="1" x14ac:dyDescent="0.2"/>
    <row r="1039" spans="2:13" ht="24.95" customHeight="1" x14ac:dyDescent="0.2">
      <c r="M1039" s="14">
        <v>13</v>
      </c>
    </row>
    <row r="1040" spans="2:13" ht="25.5" customHeight="1" x14ac:dyDescent="0.2">
      <c r="B1040" s="255" t="s">
        <v>78</v>
      </c>
      <c r="C1040" s="255"/>
      <c r="D1040" s="255"/>
      <c r="E1040" s="255"/>
      <c r="F1040" s="255"/>
      <c r="G1040" s="255"/>
      <c r="H1040" s="255"/>
      <c r="I1040" s="255"/>
      <c r="J1040" s="255"/>
      <c r="K1040" s="255"/>
      <c r="L1040" s="255"/>
      <c r="M1040" s="255"/>
    </row>
    <row r="1041" spans="2:14" ht="15" customHeight="1" x14ac:dyDescent="0.2">
      <c r="B1041" s="58"/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</row>
    <row r="1042" spans="2:14" ht="24.95" customHeight="1" x14ac:dyDescent="0.2">
      <c r="B1042" s="224" t="s">
        <v>36</v>
      </c>
      <c r="C1042" s="262" t="s">
        <v>74</v>
      </c>
      <c r="D1042" s="262"/>
      <c r="E1042" s="262" t="s">
        <v>61</v>
      </c>
      <c r="F1042" s="262"/>
      <c r="G1042" s="262" t="s">
        <v>76</v>
      </c>
      <c r="H1042" s="262"/>
      <c r="I1042" s="262" t="s">
        <v>75</v>
      </c>
      <c r="J1042" s="262"/>
      <c r="K1042" s="262" t="s">
        <v>14</v>
      </c>
      <c r="L1042" s="262"/>
    </row>
    <row r="1043" spans="2:14" ht="24.95" customHeight="1" x14ac:dyDescent="0.2">
      <c r="B1043" s="225"/>
      <c r="C1043" s="102" t="s">
        <v>60</v>
      </c>
      <c r="D1043" s="103" t="s">
        <v>29</v>
      </c>
      <c r="E1043" s="102" t="s">
        <v>60</v>
      </c>
      <c r="F1043" s="103" t="s">
        <v>29</v>
      </c>
      <c r="G1043" s="102" t="s">
        <v>60</v>
      </c>
      <c r="H1043" s="103" t="s">
        <v>29</v>
      </c>
      <c r="I1043" s="102" t="s">
        <v>60</v>
      </c>
      <c r="J1043" s="103" t="s">
        <v>29</v>
      </c>
      <c r="K1043" s="102" t="s">
        <v>60</v>
      </c>
      <c r="L1043" s="103" t="s">
        <v>29</v>
      </c>
    </row>
    <row r="1044" spans="2:14" ht="24.95" customHeight="1" x14ac:dyDescent="0.2">
      <c r="B1044" s="66" t="s">
        <v>113</v>
      </c>
      <c r="C1044" s="167">
        <v>6</v>
      </c>
      <c r="D1044" s="167">
        <v>465</v>
      </c>
      <c r="E1044" s="167">
        <v>10</v>
      </c>
      <c r="F1044" s="167">
        <v>278</v>
      </c>
      <c r="G1044" s="167">
        <v>0</v>
      </c>
      <c r="H1044" s="167">
        <v>0</v>
      </c>
      <c r="I1044" s="167">
        <v>0</v>
      </c>
      <c r="J1044" s="167">
        <v>0</v>
      </c>
      <c r="K1044" s="166">
        <v>16</v>
      </c>
      <c r="L1044" s="166">
        <v>743</v>
      </c>
    </row>
    <row r="1045" spans="2:14" ht="24.95" customHeight="1" x14ac:dyDescent="0.2">
      <c r="B1045" s="66" t="s">
        <v>5</v>
      </c>
      <c r="C1045" s="167">
        <v>13</v>
      </c>
      <c r="D1045" s="167">
        <v>761</v>
      </c>
      <c r="E1045" s="167">
        <v>32</v>
      </c>
      <c r="F1045" s="167">
        <v>1394</v>
      </c>
      <c r="G1045" s="167">
        <v>12</v>
      </c>
      <c r="H1045" s="167">
        <v>303</v>
      </c>
      <c r="I1045" s="167">
        <v>20</v>
      </c>
      <c r="J1045" s="167">
        <v>565</v>
      </c>
      <c r="K1045" s="166">
        <v>77</v>
      </c>
      <c r="L1045" s="166">
        <v>3023</v>
      </c>
    </row>
    <row r="1046" spans="2:14" ht="24.95" customHeight="1" x14ac:dyDescent="0.2">
      <c r="B1046" s="66" t="s">
        <v>22</v>
      </c>
      <c r="C1046" s="167">
        <v>18</v>
      </c>
      <c r="D1046" s="167">
        <v>960</v>
      </c>
      <c r="E1046" s="167">
        <v>62</v>
      </c>
      <c r="F1046" s="167">
        <v>2195</v>
      </c>
      <c r="G1046" s="167">
        <v>15</v>
      </c>
      <c r="H1046" s="167">
        <v>415</v>
      </c>
      <c r="I1046" s="167">
        <v>36</v>
      </c>
      <c r="J1046" s="167">
        <v>1242</v>
      </c>
      <c r="K1046" s="166">
        <v>131</v>
      </c>
      <c r="L1046" s="166">
        <v>4812</v>
      </c>
    </row>
    <row r="1047" spans="2:14" ht="24.95" customHeight="1" x14ac:dyDescent="0.2">
      <c r="B1047" s="66" t="s">
        <v>7</v>
      </c>
      <c r="C1047" s="167">
        <v>4</v>
      </c>
      <c r="D1047" s="167">
        <v>222</v>
      </c>
      <c r="E1047" s="167">
        <v>12</v>
      </c>
      <c r="F1047" s="167">
        <v>253</v>
      </c>
      <c r="G1047" s="167">
        <v>12</v>
      </c>
      <c r="H1047" s="167">
        <v>375</v>
      </c>
      <c r="I1047" s="167">
        <v>7</v>
      </c>
      <c r="J1047" s="167">
        <v>258</v>
      </c>
      <c r="K1047" s="166">
        <v>35</v>
      </c>
      <c r="L1047" s="166">
        <v>1108</v>
      </c>
    </row>
    <row r="1048" spans="2:14" ht="24.95" customHeight="1" x14ac:dyDescent="0.2">
      <c r="B1048" s="66" t="s">
        <v>8</v>
      </c>
      <c r="C1048" s="167">
        <v>4</v>
      </c>
      <c r="D1048" s="167">
        <v>172</v>
      </c>
      <c r="E1048" s="167">
        <v>12</v>
      </c>
      <c r="F1048" s="167">
        <v>385</v>
      </c>
      <c r="G1048" s="167">
        <v>0</v>
      </c>
      <c r="H1048" s="167">
        <v>0</v>
      </c>
      <c r="I1048" s="167">
        <v>3</v>
      </c>
      <c r="J1048" s="167">
        <v>44</v>
      </c>
      <c r="K1048" s="166">
        <v>19</v>
      </c>
      <c r="L1048" s="166">
        <v>601</v>
      </c>
    </row>
    <row r="1049" spans="2:14" ht="24.95" customHeight="1" x14ac:dyDescent="0.2">
      <c r="B1049" s="66" t="s">
        <v>9</v>
      </c>
      <c r="C1049" s="167">
        <v>4</v>
      </c>
      <c r="D1049" s="167">
        <v>354</v>
      </c>
      <c r="E1049" s="167">
        <v>19</v>
      </c>
      <c r="F1049" s="167">
        <v>1315</v>
      </c>
      <c r="G1049" s="167">
        <v>0</v>
      </c>
      <c r="H1049" s="167">
        <v>0</v>
      </c>
      <c r="I1049" s="167">
        <v>0</v>
      </c>
      <c r="J1049" s="167">
        <v>0</v>
      </c>
      <c r="K1049" s="166">
        <v>23</v>
      </c>
      <c r="L1049" s="166">
        <v>1669</v>
      </c>
    </row>
    <row r="1050" spans="2:14" ht="24.95" customHeight="1" x14ac:dyDescent="0.2">
      <c r="B1050" s="66" t="s">
        <v>10</v>
      </c>
      <c r="C1050" s="167">
        <v>1</v>
      </c>
      <c r="D1050" s="167">
        <v>60</v>
      </c>
      <c r="E1050" s="167">
        <v>15</v>
      </c>
      <c r="F1050" s="167">
        <v>577</v>
      </c>
      <c r="G1050" s="167">
        <v>0</v>
      </c>
      <c r="H1050" s="167">
        <v>0</v>
      </c>
      <c r="I1050" s="167">
        <v>1</v>
      </c>
      <c r="J1050" s="167">
        <v>8</v>
      </c>
      <c r="K1050" s="166">
        <v>17</v>
      </c>
      <c r="L1050" s="166">
        <v>645</v>
      </c>
    </row>
    <row r="1051" spans="2:14" ht="24.95" customHeight="1" x14ac:dyDescent="0.2">
      <c r="B1051" s="66" t="s">
        <v>11</v>
      </c>
      <c r="C1051" s="167">
        <v>5</v>
      </c>
      <c r="D1051" s="167">
        <v>336</v>
      </c>
      <c r="E1051" s="167">
        <v>13</v>
      </c>
      <c r="F1051" s="167">
        <v>761</v>
      </c>
      <c r="G1051" s="167">
        <v>0</v>
      </c>
      <c r="H1051" s="167">
        <v>0</v>
      </c>
      <c r="I1051" s="167">
        <v>3</v>
      </c>
      <c r="J1051" s="167">
        <v>93</v>
      </c>
      <c r="K1051" s="166">
        <v>21</v>
      </c>
      <c r="L1051" s="166">
        <v>1190</v>
      </c>
    </row>
    <row r="1052" spans="2:14" ht="24.95" customHeight="1" x14ac:dyDescent="0.2">
      <c r="B1052" s="66" t="s">
        <v>12</v>
      </c>
      <c r="C1052" s="167">
        <v>0</v>
      </c>
      <c r="D1052" s="167">
        <v>0</v>
      </c>
      <c r="E1052" s="167">
        <v>3</v>
      </c>
      <c r="F1052" s="167">
        <v>26</v>
      </c>
      <c r="G1052" s="167">
        <v>0</v>
      </c>
      <c r="H1052" s="167">
        <v>0</v>
      </c>
      <c r="I1052" s="167">
        <v>8</v>
      </c>
      <c r="J1052" s="167">
        <v>150</v>
      </c>
      <c r="K1052" s="166">
        <v>11</v>
      </c>
      <c r="L1052" s="166">
        <v>176</v>
      </c>
    </row>
    <row r="1053" spans="2:14" ht="24.95" customHeight="1" x14ac:dyDescent="0.2">
      <c r="B1053" s="70" t="s">
        <v>14</v>
      </c>
      <c r="C1053" s="160">
        <v>55</v>
      </c>
      <c r="D1053" s="160">
        <v>3330</v>
      </c>
      <c r="E1053" s="160">
        <v>178</v>
      </c>
      <c r="F1053" s="160">
        <v>7184</v>
      </c>
      <c r="G1053" s="160">
        <v>39</v>
      </c>
      <c r="H1053" s="160">
        <v>1093</v>
      </c>
      <c r="I1053" s="160">
        <v>78</v>
      </c>
      <c r="J1053" s="160">
        <v>2360</v>
      </c>
      <c r="K1053" s="160">
        <v>350</v>
      </c>
      <c r="L1053" s="160">
        <v>13967</v>
      </c>
    </row>
    <row r="1054" spans="2:14" ht="24.95" customHeight="1" x14ac:dyDescent="0.2"/>
    <row r="1055" spans="2:14" ht="24.95" customHeight="1" x14ac:dyDescent="0.2"/>
    <row r="1056" spans="2:14" ht="24.95" customHeight="1" x14ac:dyDescent="0.2"/>
    <row r="1057" spans="2:14" ht="24.95" customHeight="1" x14ac:dyDescent="0.2"/>
    <row r="1058" spans="2:14" ht="24.95" customHeight="1" x14ac:dyDescent="0.2"/>
    <row r="1059" spans="2:14" ht="24.95" customHeight="1" x14ac:dyDescent="0.2"/>
    <row r="1060" spans="2:14" ht="24.95" customHeight="1" x14ac:dyDescent="0.2"/>
    <row r="1061" spans="2:14" ht="24.95" customHeight="1" x14ac:dyDescent="0.2"/>
    <row r="1062" spans="2:14" ht="24.95" customHeight="1" x14ac:dyDescent="0.2"/>
    <row r="1063" spans="2:14" ht="24.95" customHeight="1" x14ac:dyDescent="0.2"/>
    <row r="1064" spans="2:14" ht="24.95" customHeight="1" x14ac:dyDescent="0.2"/>
    <row r="1065" spans="2:14" ht="24.95" customHeight="1" x14ac:dyDescent="0.2"/>
    <row r="1066" spans="2:14" ht="24.95" customHeight="1" x14ac:dyDescent="0.2"/>
    <row r="1067" spans="2:14" ht="24.95" customHeight="1" x14ac:dyDescent="0.2">
      <c r="L1067" s="14"/>
    </row>
    <row r="1068" spans="2:14" ht="25.5" customHeight="1" x14ac:dyDescent="0.2">
      <c r="B1068" s="255" t="s">
        <v>92</v>
      </c>
      <c r="C1068" s="255"/>
      <c r="D1068" s="255"/>
      <c r="E1068" s="255"/>
      <c r="F1068" s="255"/>
      <c r="G1068" s="255"/>
      <c r="H1068" s="255"/>
      <c r="I1068" s="255"/>
      <c r="J1068" s="255"/>
      <c r="K1068" s="255"/>
      <c r="L1068" s="255"/>
      <c r="M1068" s="255"/>
    </row>
    <row r="1069" spans="2:14" ht="24.95" customHeight="1" x14ac:dyDescent="0.2"/>
    <row r="1070" spans="2:14" ht="24.95" customHeight="1" x14ac:dyDescent="0.2">
      <c r="B1070" s="101" t="s">
        <v>36</v>
      </c>
      <c r="C1070" s="101"/>
      <c r="D1070" s="101" t="s">
        <v>113</v>
      </c>
      <c r="E1070" s="101" t="s">
        <v>5</v>
      </c>
      <c r="F1070" s="101" t="s">
        <v>22</v>
      </c>
      <c r="G1070" s="101" t="s">
        <v>7</v>
      </c>
      <c r="H1070" s="101" t="s">
        <v>8</v>
      </c>
      <c r="I1070" s="101" t="s">
        <v>9</v>
      </c>
      <c r="J1070" s="101" t="s">
        <v>10</v>
      </c>
      <c r="K1070" s="101" t="s">
        <v>11</v>
      </c>
      <c r="L1070" s="101" t="s">
        <v>12</v>
      </c>
      <c r="M1070" s="101" t="s">
        <v>14</v>
      </c>
    </row>
    <row r="1071" spans="2:14" ht="24.95" customHeight="1" x14ac:dyDescent="0.2">
      <c r="B1071" s="264" t="s">
        <v>97</v>
      </c>
      <c r="C1071" s="129" t="s">
        <v>60</v>
      </c>
      <c r="D1071" s="167">
        <v>303</v>
      </c>
      <c r="E1071" s="167">
        <v>123</v>
      </c>
      <c r="F1071" s="167">
        <v>191</v>
      </c>
      <c r="G1071" s="167">
        <v>39</v>
      </c>
      <c r="H1071" s="167">
        <v>73</v>
      </c>
      <c r="I1071" s="167">
        <v>267</v>
      </c>
      <c r="J1071" s="167">
        <v>68</v>
      </c>
      <c r="K1071" s="167">
        <v>78</v>
      </c>
      <c r="L1071" s="167">
        <v>126</v>
      </c>
      <c r="M1071" s="162">
        <v>1268</v>
      </c>
      <c r="N1071" s="54"/>
    </row>
    <row r="1072" spans="2:14" ht="24.95" customHeight="1" x14ac:dyDescent="0.2">
      <c r="B1072" s="265"/>
      <c r="C1072" s="130" t="s">
        <v>29</v>
      </c>
      <c r="D1072" s="167">
        <v>2624</v>
      </c>
      <c r="E1072" s="167">
        <v>1146</v>
      </c>
      <c r="F1072" s="167">
        <v>1205</v>
      </c>
      <c r="G1072" s="167">
        <v>386</v>
      </c>
      <c r="H1072" s="167">
        <v>515</v>
      </c>
      <c r="I1072" s="167">
        <v>2850</v>
      </c>
      <c r="J1072" s="167">
        <v>510</v>
      </c>
      <c r="K1072" s="167">
        <v>617</v>
      </c>
      <c r="L1072" s="167">
        <v>898</v>
      </c>
      <c r="M1072" s="166">
        <v>10751</v>
      </c>
      <c r="N1072" s="55"/>
    </row>
    <row r="1073" spans="2:14" ht="24.95" customHeight="1" x14ac:dyDescent="0.2">
      <c r="B1073" s="265" t="s">
        <v>98</v>
      </c>
      <c r="C1073" s="130" t="s">
        <v>60</v>
      </c>
      <c r="D1073" s="167">
        <v>2</v>
      </c>
      <c r="E1073" s="167">
        <v>1</v>
      </c>
      <c r="F1073" s="167">
        <v>0</v>
      </c>
      <c r="G1073" s="167">
        <v>0</v>
      </c>
      <c r="H1073" s="167">
        <v>1</v>
      </c>
      <c r="I1073" s="167">
        <v>0</v>
      </c>
      <c r="J1073" s="167">
        <v>1</v>
      </c>
      <c r="K1073" s="167">
        <v>0</v>
      </c>
      <c r="L1073" s="167">
        <v>41</v>
      </c>
      <c r="M1073" s="166">
        <v>46</v>
      </c>
      <c r="N1073" s="6"/>
    </row>
    <row r="1074" spans="2:14" ht="24.95" customHeight="1" x14ac:dyDescent="0.2">
      <c r="B1074" s="265"/>
      <c r="C1074" s="130" t="s">
        <v>29</v>
      </c>
      <c r="D1074" s="167">
        <v>9</v>
      </c>
      <c r="E1074" s="167">
        <v>4</v>
      </c>
      <c r="F1074" s="167">
        <v>0</v>
      </c>
      <c r="G1074" s="167">
        <v>0</v>
      </c>
      <c r="H1074" s="167">
        <v>4</v>
      </c>
      <c r="I1074" s="167">
        <v>0</v>
      </c>
      <c r="J1074" s="167">
        <v>23</v>
      </c>
      <c r="K1074" s="167">
        <v>0</v>
      </c>
      <c r="L1074" s="167">
        <v>152</v>
      </c>
      <c r="M1074" s="166">
        <v>192</v>
      </c>
      <c r="N1074" s="6"/>
    </row>
    <row r="1075" spans="2:14" ht="24.95" customHeight="1" x14ac:dyDescent="0.2">
      <c r="B1075" s="265" t="s">
        <v>99</v>
      </c>
      <c r="C1075" s="130" t="s">
        <v>60</v>
      </c>
      <c r="D1075" s="167">
        <v>163</v>
      </c>
      <c r="E1075" s="167">
        <v>34</v>
      </c>
      <c r="F1075" s="167">
        <v>22</v>
      </c>
      <c r="G1075" s="167">
        <v>8</v>
      </c>
      <c r="H1075" s="167">
        <v>35</v>
      </c>
      <c r="I1075" s="167">
        <v>105</v>
      </c>
      <c r="J1075" s="167">
        <v>10</v>
      </c>
      <c r="K1075" s="167">
        <v>21</v>
      </c>
      <c r="L1075" s="167">
        <v>13</v>
      </c>
      <c r="M1075" s="166">
        <v>411</v>
      </c>
    </row>
    <row r="1076" spans="2:14" ht="24.95" customHeight="1" x14ac:dyDescent="0.2">
      <c r="B1076" s="265"/>
      <c r="C1076" s="130" t="s">
        <v>29</v>
      </c>
      <c r="D1076" s="167">
        <v>1644</v>
      </c>
      <c r="E1076" s="167">
        <v>299</v>
      </c>
      <c r="F1076" s="167">
        <v>167</v>
      </c>
      <c r="G1076" s="167">
        <v>63</v>
      </c>
      <c r="H1076" s="167">
        <v>317</v>
      </c>
      <c r="I1076" s="167">
        <v>1068</v>
      </c>
      <c r="J1076" s="167">
        <v>81</v>
      </c>
      <c r="K1076" s="167">
        <v>165</v>
      </c>
      <c r="L1076" s="167">
        <v>113</v>
      </c>
      <c r="M1076" s="166">
        <v>3917</v>
      </c>
    </row>
    <row r="1077" spans="2:14" ht="24.95" customHeight="1" x14ac:dyDescent="0.2">
      <c r="B1077" s="265" t="s">
        <v>100</v>
      </c>
      <c r="C1077" s="130" t="s">
        <v>60</v>
      </c>
      <c r="D1077" s="167">
        <v>359</v>
      </c>
      <c r="E1077" s="167">
        <v>318</v>
      </c>
      <c r="F1077" s="167">
        <v>547</v>
      </c>
      <c r="G1077" s="167">
        <v>41</v>
      </c>
      <c r="H1077" s="167">
        <v>539</v>
      </c>
      <c r="I1077" s="167">
        <v>79</v>
      </c>
      <c r="J1077" s="167">
        <v>157</v>
      </c>
      <c r="K1077" s="167">
        <v>177</v>
      </c>
      <c r="L1077" s="167">
        <v>230</v>
      </c>
      <c r="M1077" s="166">
        <v>2447</v>
      </c>
    </row>
    <row r="1078" spans="2:14" ht="24.95" customHeight="1" x14ac:dyDescent="0.2">
      <c r="B1078" s="265"/>
      <c r="C1078" s="130" t="s">
        <v>29</v>
      </c>
      <c r="D1078" s="167">
        <v>1813</v>
      </c>
      <c r="E1078" s="167">
        <v>1596</v>
      </c>
      <c r="F1078" s="167">
        <v>2709</v>
      </c>
      <c r="G1078" s="167">
        <v>178</v>
      </c>
      <c r="H1078" s="167">
        <v>2616</v>
      </c>
      <c r="I1078" s="167">
        <v>377</v>
      </c>
      <c r="J1078" s="167">
        <v>822</v>
      </c>
      <c r="K1078" s="167">
        <v>871</v>
      </c>
      <c r="L1078" s="167">
        <v>1133</v>
      </c>
      <c r="M1078" s="166">
        <v>12115</v>
      </c>
    </row>
    <row r="1079" spans="2:14" ht="24.95" customHeight="1" x14ac:dyDescent="0.2">
      <c r="B1079" s="265" t="s">
        <v>101</v>
      </c>
      <c r="C1079" s="130" t="s">
        <v>60</v>
      </c>
      <c r="D1079" s="167">
        <v>6</v>
      </c>
      <c r="E1079" s="167">
        <v>9</v>
      </c>
      <c r="F1079" s="167">
        <v>0</v>
      </c>
      <c r="G1079" s="167">
        <v>1</v>
      </c>
      <c r="H1079" s="167">
        <v>6</v>
      </c>
      <c r="I1079" s="167">
        <v>5</v>
      </c>
      <c r="J1079" s="167">
        <v>0</v>
      </c>
      <c r="K1079" s="167">
        <v>2</v>
      </c>
      <c r="L1079" s="167">
        <v>2</v>
      </c>
      <c r="M1079" s="166">
        <v>31</v>
      </c>
    </row>
    <row r="1080" spans="2:14" ht="24.95" customHeight="1" x14ac:dyDescent="0.2">
      <c r="B1080" s="285"/>
      <c r="C1080" s="128" t="s">
        <v>29</v>
      </c>
      <c r="D1080" s="167">
        <v>93</v>
      </c>
      <c r="E1080" s="167">
        <v>51</v>
      </c>
      <c r="F1080" s="167">
        <v>0</v>
      </c>
      <c r="G1080" s="167">
        <v>5</v>
      </c>
      <c r="H1080" s="167">
        <v>21</v>
      </c>
      <c r="I1080" s="167">
        <v>27</v>
      </c>
      <c r="J1080" s="167">
        <v>0</v>
      </c>
      <c r="K1080" s="167">
        <v>18</v>
      </c>
      <c r="L1080" s="167">
        <v>7</v>
      </c>
      <c r="M1080" s="168">
        <v>222</v>
      </c>
    </row>
    <row r="1081" spans="2:14" ht="24.95" customHeight="1" x14ac:dyDescent="0.2">
      <c r="B1081" s="263" t="s">
        <v>14</v>
      </c>
      <c r="C1081" s="127" t="s">
        <v>60</v>
      </c>
      <c r="D1081" s="169">
        <v>833</v>
      </c>
      <c r="E1081" s="169">
        <v>485</v>
      </c>
      <c r="F1081" s="169">
        <v>760</v>
      </c>
      <c r="G1081" s="169">
        <v>89</v>
      </c>
      <c r="H1081" s="169">
        <v>654</v>
      </c>
      <c r="I1081" s="169">
        <v>456</v>
      </c>
      <c r="J1081" s="169">
        <v>236</v>
      </c>
      <c r="K1081" s="169">
        <v>278</v>
      </c>
      <c r="L1081" s="169">
        <v>412</v>
      </c>
      <c r="M1081" s="169">
        <v>4203</v>
      </c>
    </row>
    <row r="1082" spans="2:14" ht="24.95" customHeight="1" x14ac:dyDescent="0.2">
      <c r="B1082" s="263"/>
      <c r="C1082" s="126" t="s">
        <v>29</v>
      </c>
      <c r="D1082" s="159">
        <v>6183</v>
      </c>
      <c r="E1082" s="159">
        <v>3096</v>
      </c>
      <c r="F1082" s="159">
        <v>4081</v>
      </c>
      <c r="G1082" s="159">
        <v>632</v>
      </c>
      <c r="H1082" s="159">
        <v>3473</v>
      </c>
      <c r="I1082" s="159">
        <v>4322</v>
      </c>
      <c r="J1082" s="159">
        <v>1436</v>
      </c>
      <c r="K1082" s="159">
        <v>1671</v>
      </c>
      <c r="L1082" s="159">
        <v>2303</v>
      </c>
      <c r="M1082" s="159">
        <v>27197</v>
      </c>
    </row>
    <row r="1083" spans="2:14" ht="24.95" customHeight="1" x14ac:dyDescent="0.2"/>
    <row r="1084" spans="2:14" ht="24.95" customHeight="1" x14ac:dyDescent="0.2"/>
    <row r="1085" spans="2:14" ht="24.95" customHeight="1" x14ac:dyDescent="0.2">
      <c r="B1085" s="66"/>
    </row>
    <row r="1086" spans="2:14" ht="24.95" customHeight="1" x14ac:dyDescent="0.2">
      <c r="B1086" s="66"/>
    </row>
    <row r="1087" spans="2:14" ht="24.95" customHeight="1" x14ac:dyDescent="0.2">
      <c r="B1087" s="66"/>
    </row>
    <row r="1088" spans="2:14" ht="24.95" customHeight="1" x14ac:dyDescent="0.2">
      <c r="B1088" s="66"/>
    </row>
    <row r="1089" spans="2:14" ht="24.95" customHeight="1" x14ac:dyDescent="0.2">
      <c r="B1089" s="66"/>
    </row>
    <row r="1090" spans="2:14" ht="24.95" customHeight="1" x14ac:dyDescent="0.2"/>
    <row r="1091" spans="2:14" ht="24.95" customHeight="1" x14ac:dyDescent="0.2"/>
    <row r="1092" spans="2:14" ht="24.95" customHeight="1" x14ac:dyDescent="0.2">
      <c r="M1092" s="54"/>
      <c r="N1092" s="54"/>
    </row>
    <row r="1093" spans="2:14" ht="24.95" customHeight="1" x14ac:dyDescent="0.2">
      <c r="M1093" s="55"/>
      <c r="N1093" s="55"/>
    </row>
    <row r="1094" spans="2:14" ht="24.95" customHeight="1" x14ac:dyDescent="0.2">
      <c r="B1094" s="66"/>
      <c r="C1094" s="104"/>
      <c r="D1094" s="104"/>
      <c r="E1094" s="104"/>
      <c r="F1094" s="104"/>
      <c r="G1094" s="104"/>
      <c r="H1094" s="104"/>
      <c r="I1094" s="104"/>
      <c r="J1094" s="104"/>
      <c r="K1094" s="104"/>
      <c r="L1094" s="123"/>
      <c r="N1094" s="6"/>
    </row>
    <row r="1095" spans="2:14" ht="24.95" customHeight="1" x14ac:dyDescent="0.2">
      <c r="B1095" s="66"/>
      <c r="C1095" s="104"/>
      <c r="D1095" s="104"/>
      <c r="E1095" s="104"/>
      <c r="F1095" s="104"/>
      <c r="G1095" s="104"/>
      <c r="H1095" s="104"/>
      <c r="I1095" s="104"/>
      <c r="J1095" s="104"/>
      <c r="K1095" s="104"/>
      <c r="L1095" s="123"/>
      <c r="N1095" s="6"/>
    </row>
    <row r="1096" spans="2:14" ht="24.95" customHeight="1" x14ac:dyDescent="0.2">
      <c r="B1096" s="66"/>
      <c r="C1096" s="104"/>
      <c r="D1096" s="104"/>
      <c r="E1096" s="104"/>
      <c r="F1096" s="104"/>
      <c r="G1096" s="104"/>
      <c r="H1096" s="104"/>
      <c r="I1096" s="104"/>
      <c r="J1096" s="104"/>
      <c r="K1096" s="104"/>
      <c r="L1096" s="123"/>
    </row>
    <row r="1097" spans="2:14" ht="24.95" customHeight="1" x14ac:dyDescent="0.2">
      <c r="B1097" s="66"/>
      <c r="C1097" s="104"/>
      <c r="D1097" s="104"/>
      <c r="E1097" s="104"/>
      <c r="F1097" s="104"/>
      <c r="G1097" s="104"/>
      <c r="H1097" s="104"/>
      <c r="I1097" s="104"/>
      <c r="J1097" s="104"/>
      <c r="K1097" s="104"/>
      <c r="L1097" s="123"/>
    </row>
    <row r="1098" spans="2:14" ht="24.95" customHeight="1" x14ac:dyDescent="0.2">
      <c r="B1098" s="66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</row>
    <row r="1099" spans="2:14" ht="24.95" customHeight="1" x14ac:dyDescent="0.2"/>
    <row r="1100" spans="2:14" ht="24.95" customHeight="1" x14ac:dyDescent="0.2"/>
    <row r="1101" spans="2:14" ht="24.95" customHeight="1" x14ac:dyDescent="0.2">
      <c r="M1101" s="14">
        <v>14</v>
      </c>
    </row>
    <row r="1102" spans="2:14" ht="25.5" customHeight="1" x14ac:dyDescent="0.2">
      <c r="B1102" s="255" t="s">
        <v>94</v>
      </c>
      <c r="C1102" s="255"/>
      <c r="D1102" s="255"/>
      <c r="E1102" s="255"/>
      <c r="F1102" s="255"/>
      <c r="G1102" s="255"/>
      <c r="H1102" s="255"/>
      <c r="I1102" s="255"/>
      <c r="J1102" s="255"/>
      <c r="K1102" s="255"/>
      <c r="L1102" s="255"/>
      <c r="M1102" s="255"/>
    </row>
    <row r="1103" spans="2:14" ht="15" customHeight="1" x14ac:dyDescent="0.2">
      <c r="B1103" s="58"/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</row>
    <row r="1104" spans="2:14" ht="24.95" customHeight="1" x14ac:dyDescent="0.2">
      <c r="B1104" s="101" t="s">
        <v>36</v>
      </c>
      <c r="C1104" s="101"/>
      <c r="D1104" s="101" t="s">
        <v>113</v>
      </c>
      <c r="E1104" s="101" t="s">
        <v>5</v>
      </c>
      <c r="F1104" s="101" t="s">
        <v>22</v>
      </c>
      <c r="G1104" s="101" t="s">
        <v>7</v>
      </c>
      <c r="H1104" s="101" t="s">
        <v>8</v>
      </c>
      <c r="I1104" s="101" t="s">
        <v>9</v>
      </c>
      <c r="J1104" s="101" t="s">
        <v>10</v>
      </c>
      <c r="K1104" s="101" t="s">
        <v>11</v>
      </c>
      <c r="L1104" s="101" t="s">
        <v>12</v>
      </c>
      <c r="M1104" s="101" t="s">
        <v>14</v>
      </c>
    </row>
    <row r="1105" spans="2:14" ht="24.95" customHeight="1" x14ac:dyDescent="0.2">
      <c r="B1105" s="264" t="s">
        <v>102</v>
      </c>
      <c r="C1105" s="129" t="s">
        <v>60</v>
      </c>
      <c r="D1105" s="167">
        <v>52</v>
      </c>
      <c r="E1105" s="167">
        <v>42</v>
      </c>
      <c r="F1105" s="167">
        <v>52</v>
      </c>
      <c r="G1105" s="167">
        <v>5</v>
      </c>
      <c r="H1105" s="167">
        <v>96</v>
      </c>
      <c r="I1105" s="167">
        <v>38</v>
      </c>
      <c r="J1105" s="167">
        <v>17</v>
      </c>
      <c r="K1105" s="167">
        <v>27</v>
      </c>
      <c r="L1105" s="167">
        <v>28</v>
      </c>
      <c r="M1105" s="162">
        <v>357</v>
      </c>
      <c r="N1105" s="54"/>
    </row>
    <row r="1106" spans="2:14" ht="24.95" customHeight="1" x14ac:dyDescent="0.2">
      <c r="B1106" s="265"/>
      <c r="C1106" s="130" t="s">
        <v>29</v>
      </c>
      <c r="D1106" s="167">
        <v>641</v>
      </c>
      <c r="E1106" s="167">
        <v>842</v>
      </c>
      <c r="F1106" s="167">
        <v>854</v>
      </c>
      <c r="G1106" s="167">
        <v>130</v>
      </c>
      <c r="H1106" s="167">
        <v>1685</v>
      </c>
      <c r="I1106" s="167">
        <v>766</v>
      </c>
      <c r="J1106" s="167">
        <v>247</v>
      </c>
      <c r="K1106" s="167">
        <v>519</v>
      </c>
      <c r="L1106" s="167">
        <v>521</v>
      </c>
      <c r="M1106" s="166">
        <v>6205</v>
      </c>
      <c r="N1106" s="55"/>
    </row>
    <row r="1107" spans="2:14" ht="24.95" customHeight="1" x14ac:dyDescent="0.2">
      <c r="B1107" s="265" t="s">
        <v>103</v>
      </c>
      <c r="C1107" s="130" t="s">
        <v>60</v>
      </c>
      <c r="D1107" s="167">
        <v>28</v>
      </c>
      <c r="E1107" s="167">
        <v>16</v>
      </c>
      <c r="F1107" s="167">
        <v>11</v>
      </c>
      <c r="G1107" s="167">
        <v>8</v>
      </c>
      <c r="H1107" s="167">
        <v>18</v>
      </c>
      <c r="I1107" s="167">
        <v>23</v>
      </c>
      <c r="J1107" s="167">
        <v>21</v>
      </c>
      <c r="K1107" s="167">
        <v>12</v>
      </c>
      <c r="L1107" s="167">
        <v>7</v>
      </c>
      <c r="M1107" s="166">
        <v>144</v>
      </c>
      <c r="N1107" s="6"/>
    </row>
    <row r="1108" spans="2:14" ht="24.95" customHeight="1" x14ac:dyDescent="0.2">
      <c r="B1108" s="265"/>
      <c r="C1108" s="130" t="s">
        <v>29</v>
      </c>
      <c r="D1108" s="167">
        <v>437</v>
      </c>
      <c r="E1108" s="167">
        <v>347</v>
      </c>
      <c r="F1108" s="167">
        <v>265</v>
      </c>
      <c r="G1108" s="167">
        <v>133</v>
      </c>
      <c r="H1108" s="167">
        <v>379</v>
      </c>
      <c r="I1108" s="167">
        <v>404</v>
      </c>
      <c r="J1108" s="167">
        <v>362</v>
      </c>
      <c r="K1108" s="167">
        <v>225</v>
      </c>
      <c r="L1108" s="167">
        <v>66</v>
      </c>
      <c r="M1108" s="166">
        <v>2618</v>
      </c>
      <c r="N1108" s="6"/>
    </row>
    <row r="1109" spans="2:14" ht="24.95" customHeight="1" x14ac:dyDescent="0.2">
      <c r="B1109" s="265" t="s">
        <v>104</v>
      </c>
      <c r="C1109" s="130" t="s">
        <v>60</v>
      </c>
      <c r="D1109" s="167">
        <v>4</v>
      </c>
      <c r="E1109" s="167">
        <v>2</v>
      </c>
      <c r="F1109" s="167">
        <v>6</v>
      </c>
      <c r="G1109" s="167">
        <v>2</v>
      </c>
      <c r="H1109" s="167">
        <v>2</v>
      </c>
      <c r="I1109" s="167">
        <v>1</v>
      </c>
      <c r="J1109" s="167">
        <v>1</v>
      </c>
      <c r="K1109" s="167">
        <v>1</v>
      </c>
      <c r="L1109" s="167">
        <v>0</v>
      </c>
      <c r="M1109" s="166">
        <v>19</v>
      </c>
    </row>
    <row r="1110" spans="2:14" ht="24.95" customHeight="1" x14ac:dyDescent="0.2">
      <c r="B1110" s="265"/>
      <c r="C1110" s="130" t="s">
        <v>29</v>
      </c>
      <c r="D1110" s="167">
        <v>110</v>
      </c>
      <c r="E1110" s="167">
        <v>22</v>
      </c>
      <c r="F1110" s="167">
        <v>145</v>
      </c>
      <c r="G1110" s="167">
        <v>76</v>
      </c>
      <c r="H1110" s="167">
        <v>25</v>
      </c>
      <c r="I1110" s="167">
        <v>16</v>
      </c>
      <c r="J1110" s="167">
        <v>3</v>
      </c>
      <c r="K1110" s="167">
        <v>38</v>
      </c>
      <c r="L1110" s="167">
        <v>0</v>
      </c>
      <c r="M1110" s="166">
        <v>435</v>
      </c>
    </row>
    <row r="1111" spans="2:14" ht="24.95" customHeight="1" x14ac:dyDescent="0.2">
      <c r="B1111" s="265" t="s">
        <v>105</v>
      </c>
      <c r="C1111" s="130" t="s">
        <v>60</v>
      </c>
      <c r="D1111" s="167">
        <v>3</v>
      </c>
      <c r="E1111" s="167">
        <v>0</v>
      </c>
      <c r="F1111" s="167">
        <v>0</v>
      </c>
      <c r="G1111" s="167">
        <v>0</v>
      </c>
      <c r="H1111" s="167">
        <v>0</v>
      </c>
      <c r="I1111" s="167">
        <v>0</v>
      </c>
      <c r="J1111" s="167">
        <v>0</v>
      </c>
      <c r="K1111" s="167">
        <v>0</v>
      </c>
      <c r="L1111" s="167">
        <v>0</v>
      </c>
      <c r="M1111" s="166">
        <v>3</v>
      </c>
    </row>
    <row r="1112" spans="2:14" ht="24.95" customHeight="1" x14ac:dyDescent="0.2">
      <c r="B1112" s="265"/>
      <c r="C1112" s="130" t="s">
        <v>29</v>
      </c>
      <c r="D1112" s="167">
        <v>61</v>
      </c>
      <c r="E1112" s="167">
        <v>0</v>
      </c>
      <c r="F1112" s="167">
        <v>0</v>
      </c>
      <c r="G1112" s="167">
        <v>0</v>
      </c>
      <c r="H1112" s="167">
        <v>0</v>
      </c>
      <c r="I1112" s="167">
        <v>0</v>
      </c>
      <c r="J1112" s="167">
        <v>0</v>
      </c>
      <c r="K1112" s="167">
        <v>0</v>
      </c>
      <c r="L1112" s="167">
        <v>0</v>
      </c>
      <c r="M1112" s="166">
        <v>61</v>
      </c>
    </row>
    <row r="1113" spans="2:14" ht="24.95" customHeight="1" x14ac:dyDescent="0.2">
      <c r="B1113" s="265" t="s">
        <v>106</v>
      </c>
      <c r="C1113" s="130" t="s">
        <v>60</v>
      </c>
      <c r="D1113" s="167">
        <v>0</v>
      </c>
      <c r="E1113" s="167">
        <v>0</v>
      </c>
      <c r="F1113" s="167">
        <v>4</v>
      </c>
      <c r="G1113" s="167">
        <v>0</v>
      </c>
      <c r="H1113" s="167">
        <v>2</v>
      </c>
      <c r="I1113" s="167">
        <v>0</v>
      </c>
      <c r="J1113" s="167">
        <v>0</v>
      </c>
      <c r="K1113" s="167">
        <v>1</v>
      </c>
      <c r="L1113" s="167">
        <v>0</v>
      </c>
      <c r="M1113" s="166">
        <v>7</v>
      </c>
    </row>
    <row r="1114" spans="2:14" ht="24.95" customHeight="1" x14ac:dyDescent="0.2">
      <c r="B1114" s="285"/>
      <c r="C1114" s="128" t="s">
        <v>29</v>
      </c>
      <c r="D1114" s="167">
        <v>0</v>
      </c>
      <c r="E1114" s="167">
        <v>0</v>
      </c>
      <c r="F1114" s="167">
        <v>51</v>
      </c>
      <c r="G1114" s="167">
        <v>0</v>
      </c>
      <c r="H1114" s="167">
        <v>226</v>
      </c>
      <c r="I1114" s="167">
        <v>0</v>
      </c>
      <c r="J1114" s="167">
        <v>0</v>
      </c>
      <c r="K1114" s="167">
        <v>4</v>
      </c>
      <c r="L1114" s="167">
        <v>0</v>
      </c>
      <c r="M1114" s="168">
        <v>281</v>
      </c>
    </row>
    <row r="1115" spans="2:14" ht="24.95" customHeight="1" x14ac:dyDescent="0.2">
      <c r="B1115" s="263" t="s">
        <v>14</v>
      </c>
      <c r="C1115" s="127" t="s">
        <v>60</v>
      </c>
      <c r="D1115" s="169">
        <v>87</v>
      </c>
      <c r="E1115" s="169">
        <v>60</v>
      </c>
      <c r="F1115" s="169">
        <v>73</v>
      </c>
      <c r="G1115" s="169">
        <v>15</v>
      </c>
      <c r="H1115" s="169">
        <v>118</v>
      </c>
      <c r="I1115" s="169">
        <v>62</v>
      </c>
      <c r="J1115" s="169">
        <v>39</v>
      </c>
      <c r="K1115" s="169">
        <v>41</v>
      </c>
      <c r="L1115" s="169">
        <v>35</v>
      </c>
      <c r="M1115" s="169">
        <v>530</v>
      </c>
    </row>
    <row r="1116" spans="2:14" ht="24.95" customHeight="1" x14ac:dyDescent="0.2">
      <c r="B1116" s="263"/>
      <c r="C1116" s="126" t="s">
        <v>29</v>
      </c>
      <c r="D1116" s="159">
        <v>1249</v>
      </c>
      <c r="E1116" s="159">
        <v>1211</v>
      </c>
      <c r="F1116" s="159">
        <v>1315</v>
      </c>
      <c r="G1116" s="159">
        <v>339</v>
      </c>
      <c r="H1116" s="159">
        <v>2315</v>
      </c>
      <c r="I1116" s="159">
        <v>1186</v>
      </c>
      <c r="J1116" s="159">
        <v>612</v>
      </c>
      <c r="K1116" s="159">
        <v>786</v>
      </c>
      <c r="L1116" s="159">
        <v>587</v>
      </c>
      <c r="M1116" s="159">
        <v>9600</v>
      </c>
    </row>
    <row r="1117" spans="2:14" ht="24.95" customHeight="1" x14ac:dyDescent="0.2"/>
    <row r="1118" spans="2:14" ht="24.95" customHeight="1" x14ac:dyDescent="0.2"/>
    <row r="1119" spans="2:14" ht="24.95" customHeight="1" x14ac:dyDescent="0.2">
      <c r="B1119" s="66"/>
    </row>
    <row r="1120" spans="2:14" ht="24.95" customHeight="1" x14ac:dyDescent="0.2">
      <c r="B1120" s="66"/>
    </row>
    <row r="1121" spans="2:14" ht="24.95" customHeight="1" x14ac:dyDescent="0.2">
      <c r="B1121" s="66"/>
    </row>
    <row r="1122" spans="2:14" ht="24.95" customHeight="1" x14ac:dyDescent="0.2">
      <c r="B1122" s="66"/>
    </row>
    <row r="1123" spans="2:14" ht="24.95" customHeight="1" x14ac:dyDescent="0.2">
      <c r="B1123" s="66"/>
    </row>
    <row r="1124" spans="2:14" ht="24.95" customHeight="1" x14ac:dyDescent="0.2"/>
    <row r="1125" spans="2:14" ht="24.95" customHeight="1" x14ac:dyDescent="0.2"/>
    <row r="1126" spans="2:14" ht="24.95" customHeight="1" x14ac:dyDescent="0.2">
      <c r="M1126" s="54"/>
      <c r="N1126" s="54"/>
    </row>
    <row r="1127" spans="2:14" ht="24.95" customHeight="1" x14ac:dyDescent="0.2">
      <c r="M1127" s="55"/>
      <c r="N1127" s="55"/>
    </row>
    <row r="1128" spans="2:14" ht="24.95" customHeight="1" x14ac:dyDescent="0.2">
      <c r="B1128" s="66"/>
      <c r="C1128" s="104"/>
      <c r="D1128" s="104"/>
      <c r="E1128" s="104"/>
      <c r="F1128" s="104"/>
      <c r="G1128" s="104"/>
      <c r="H1128" s="104"/>
      <c r="I1128" s="104"/>
      <c r="J1128" s="104"/>
      <c r="K1128" s="104"/>
      <c r="L1128" s="123"/>
      <c r="N1128" s="6"/>
    </row>
    <row r="1129" spans="2:14" ht="24.95" customHeight="1" x14ac:dyDescent="0.2">
      <c r="B1129" s="66"/>
      <c r="C1129" s="104"/>
      <c r="D1129" s="104"/>
      <c r="E1129" s="104"/>
      <c r="F1129" s="104"/>
      <c r="G1129" s="104"/>
      <c r="H1129" s="104"/>
      <c r="I1129" s="104"/>
      <c r="J1129" s="104"/>
      <c r="K1129" s="104"/>
      <c r="L1129" s="123"/>
      <c r="N1129" s="6"/>
    </row>
    <row r="1130" spans="2:14" ht="24.95" customHeight="1" x14ac:dyDescent="0.2">
      <c r="B1130" s="66"/>
      <c r="C1130" s="104"/>
      <c r="D1130" s="104"/>
      <c r="E1130" s="104"/>
      <c r="F1130" s="104"/>
      <c r="G1130" s="104"/>
      <c r="H1130" s="104"/>
      <c r="I1130" s="104"/>
      <c r="J1130" s="104"/>
      <c r="K1130" s="104"/>
      <c r="L1130" s="123"/>
    </row>
    <row r="1131" spans="2:14" ht="25.5" customHeight="1" x14ac:dyDescent="0.2">
      <c r="B1131" s="255" t="s">
        <v>112</v>
      </c>
      <c r="C1131" s="255"/>
      <c r="D1131" s="255"/>
      <c r="E1131" s="255"/>
      <c r="F1131" s="255"/>
      <c r="G1131" s="255"/>
      <c r="H1131" s="255"/>
      <c r="I1131" s="255"/>
      <c r="J1131" s="255"/>
      <c r="K1131" s="255"/>
      <c r="L1131" s="255"/>
      <c r="M1131" s="255"/>
    </row>
    <row r="1132" spans="2:14" ht="15" customHeight="1" x14ac:dyDescent="0.2"/>
    <row r="1133" spans="2:14" ht="24.95" customHeight="1" x14ac:dyDescent="0.2">
      <c r="B1133" s="105" t="s">
        <v>49</v>
      </c>
      <c r="C1133" s="101" t="s">
        <v>113</v>
      </c>
      <c r="D1133" s="101" t="s">
        <v>21</v>
      </c>
      <c r="E1133" s="101" t="s">
        <v>22</v>
      </c>
      <c r="F1133" s="101" t="s">
        <v>7</v>
      </c>
      <c r="G1133" s="101" t="s">
        <v>8</v>
      </c>
      <c r="H1133" s="101" t="s">
        <v>9</v>
      </c>
      <c r="I1133" s="101" t="s">
        <v>10</v>
      </c>
      <c r="J1133" s="101" t="s">
        <v>11</v>
      </c>
      <c r="K1133" s="101" t="s">
        <v>12</v>
      </c>
      <c r="L1133" s="101" t="s">
        <v>14</v>
      </c>
    </row>
    <row r="1134" spans="2:14" ht="24.95" customHeight="1" x14ac:dyDescent="0.2">
      <c r="B1134" s="66" t="s">
        <v>23</v>
      </c>
      <c r="C1134" s="167">
        <v>626</v>
      </c>
      <c r="D1134" s="167">
        <v>862</v>
      </c>
      <c r="E1134" s="167">
        <v>1253</v>
      </c>
      <c r="F1134" s="167">
        <v>358</v>
      </c>
      <c r="G1134" s="167">
        <v>755</v>
      </c>
      <c r="H1134" s="167">
        <v>547</v>
      </c>
      <c r="I1134" s="167">
        <v>349</v>
      </c>
      <c r="J1134" s="167">
        <v>915</v>
      </c>
      <c r="K1134" s="167">
        <v>380</v>
      </c>
      <c r="L1134" s="166">
        <v>6045</v>
      </c>
      <c r="N1134" s="33"/>
    </row>
    <row r="1135" spans="2:14" ht="24.95" customHeight="1" x14ac:dyDescent="0.2">
      <c r="B1135" s="106" t="s">
        <v>29</v>
      </c>
      <c r="C1135" s="165">
        <v>60874</v>
      </c>
      <c r="D1135" s="165">
        <v>74749</v>
      </c>
      <c r="E1135" s="165">
        <v>78504</v>
      </c>
      <c r="F1135" s="165">
        <v>30088</v>
      </c>
      <c r="G1135" s="165">
        <v>59826</v>
      </c>
      <c r="H1135" s="165">
        <v>60308</v>
      </c>
      <c r="I1135" s="165">
        <v>29798</v>
      </c>
      <c r="J1135" s="165">
        <v>98024</v>
      </c>
      <c r="K1135" s="165">
        <v>33597</v>
      </c>
      <c r="L1135" s="168">
        <v>525768</v>
      </c>
    </row>
    <row r="1136" spans="2:14" ht="24.95" customHeight="1" x14ac:dyDescent="0.2">
      <c r="B1136" s="32"/>
      <c r="C1136" s="23"/>
      <c r="D1136" s="23"/>
      <c r="E1136" s="23"/>
      <c r="F1136" s="23"/>
      <c r="G1136" s="23"/>
      <c r="H1136" s="23"/>
      <c r="I1136" s="23"/>
      <c r="J1136" s="23"/>
      <c r="K1136" s="23"/>
      <c r="L1136" s="24"/>
      <c r="N1136" s="60"/>
    </row>
    <row r="1137" spans="2:12" ht="24.95" customHeight="1" x14ac:dyDescent="0.2">
      <c r="B1137" s="32"/>
      <c r="C1137" s="61"/>
      <c r="D1137" s="61"/>
      <c r="E1137" s="61"/>
      <c r="F1137" s="61"/>
      <c r="G1137" s="61"/>
      <c r="H1137" s="61"/>
      <c r="I1137" s="61"/>
      <c r="J1137" s="61"/>
      <c r="K1137" s="61"/>
      <c r="L1137" s="62"/>
    </row>
    <row r="1138" spans="2:12" ht="24.95" customHeight="1" x14ac:dyDescent="0.2"/>
    <row r="1139" spans="2:12" ht="24.95" customHeight="1" x14ac:dyDescent="0.2"/>
    <row r="1140" spans="2:12" ht="24.95" customHeight="1" x14ac:dyDescent="0.2"/>
    <row r="1141" spans="2:12" ht="24.95" customHeight="1" x14ac:dyDescent="0.2"/>
    <row r="1142" spans="2:12" ht="24.95" customHeight="1" x14ac:dyDescent="0.2"/>
    <row r="1143" spans="2:12" ht="24.95" customHeight="1" x14ac:dyDescent="0.2"/>
    <row r="1144" spans="2:12" ht="24.95" customHeight="1" x14ac:dyDescent="0.2"/>
    <row r="1145" spans="2:12" ht="24.95" customHeight="1" x14ac:dyDescent="0.2"/>
    <row r="1146" spans="2:12" ht="24.95" customHeight="1" x14ac:dyDescent="0.2"/>
    <row r="1147" spans="2:12" ht="24.95" customHeight="1" x14ac:dyDescent="0.2"/>
    <row r="1148" spans="2:12" ht="24.95" customHeight="1" x14ac:dyDescent="0.2"/>
    <row r="1149" spans="2:12" ht="24.95" customHeight="1" x14ac:dyDescent="0.2"/>
    <row r="1150" spans="2:12" ht="24.95" customHeight="1" x14ac:dyDescent="0.2"/>
    <row r="1151" spans="2:12" ht="24.95" customHeight="1" x14ac:dyDescent="0.2"/>
    <row r="1152" spans="2:12" ht="24.95" customHeight="1" x14ac:dyDescent="0.2"/>
    <row r="1153" spans="1:13" ht="24.95" customHeight="1" x14ac:dyDescent="0.2"/>
    <row r="1154" spans="1:13" ht="24.95" customHeight="1" x14ac:dyDescent="0.2"/>
    <row r="1155" spans="1:13" ht="24.95" customHeight="1" x14ac:dyDescent="0.2"/>
    <row r="1156" spans="1:13" ht="24.95" customHeight="1" x14ac:dyDescent="0.2"/>
    <row r="1157" spans="1:13" ht="24.95" customHeight="1" x14ac:dyDescent="0.2"/>
    <row r="1158" spans="1:13" ht="24.95" customHeight="1" x14ac:dyDescent="0.2"/>
    <row r="1159" spans="1:13" ht="24.95" customHeight="1" x14ac:dyDescent="0.2"/>
    <row r="1160" spans="1:13" ht="24.95" customHeight="1" x14ac:dyDescent="0.2"/>
    <row r="1161" spans="1:13" ht="24.95" customHeight="1" x14ac:dyDescent="0.2"/>
    <row r="1162" spans="1:13" ht="24.95" customHeight="1" x14ac:dyDescent="0.2"/>
    <row r="1163" spans="1:13" ht="24.95" customHeight="1" thickBot="1" x14ac:dyDescent="0.25">
      <c r="M1163" s="14">
        <v>15</v>
      </c>
    </row>
    <row r="1164" spans="1:13" ht="20.100000000000001" customHeight="1" thickTop="1" x14ac:dyDescent="0.2">
      <c r="B1164" s="276" t="s">
        <v>90</v>
      </c>
      <c r="C1164" s="277"/>
      <c r="D1164" s="277"/>
      <c r="E1164" s="277"/>
      <c r="F1164" s="277"/>
      <c r="G1164" s="277"/>
      <c r="H1164" s="277"/>
      <c r="I1164" s="277"/>
      <c r="J1164" s="277"/>
      <c r="K1164" s="277"/>
      <c r="L1164" s="277"/>
      <c r="M1164" s="150"/>
    </row>
    <row r="1165" spans="1:13" ht="20.100000000000001" customHeight="1" thickBot="1" x14ac:dyDescent="0.25">
      <c r="B1165" s="278" t="s">
        <v>153</v>
      </c>
      <c r="C1165" s="279"/>
      <c r="D1165" s="279"/>
      <c r="E1165" s="279"/>
      <c r="F1165" s="279"/>
      <c r="G1165" s="279"/>
      <c r="H1165" s="279"/>
      <c r="I1165" s="279"/>
      <c r="J1165" s="279"/>
      <c r="K1165" s="279"/>
      <c r="L1165" s="279"/>
      <c r="M1165" s="151"/>
    </row>
    <row r="1166" spans="1:13" ht="20.100000000000001" customHeight="1" thickTop="1" thickBot="1" x14ac:dyDescent="0.25">
      <c r="B1166" s="149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49"/>
    </row>
    <row r="1167" spans="1:13" ht="20.100000000000001" customHeight="1" thickTop="1" x14ac:dyDescent="0.2">
      <c r="A1167" s="109"/>
      <c r="B1167" s="115"/>
      <c r="C1167" s="111"/>
      <c r="D1167" s="111"/>
      <c r="E1167" s="111"/>
      <c r="F1167" s="111"/>
      <c r="G1167" s="111"/>
      <c r="H1167" s="111"/>
      <c r="I1167" s="111"/>
      <c r="J1167" s="111"/>
      <c r="K1167" s="111"/>
      <c r="L1167" s="111"/>
      <c r="M1167" s="137"/>
    </row>
    <row r="1168" spans="1:13" s="107" customFormat="1" ht="20.100000000000001" customHeight="1" x14ac:dyDescent="0.2">
      <c r="A1168" s="110"/>
      <c r="B1168" s="114" t="s">
        <v>30</v>
      </c>
      <c r="C1168" s="113"/>
      <c r="D1168" s="113"/>
      <c r="E1168" s="113"/>
      <c r="F1168" s="113"/>
      <c r="G1168" s="113"/>
      <c r="H1168" s="113"/>
      <c r="I1168" s="113"/>
      <c r="J1168" s="113"/>
      <c r="K1168" s="113"/>
      <c r="L1168" s="113"/>
      <c r="M1168" s="110"/>
    </row>
    <row r="1169" spans="1:13" s="107" customFormat="1" ht="20.100000000000001" customHeight="1" x14ac:dyDescent="0.2">
      <c r="A1169" s="110"/>
      <c r="B1169" s="108"/>
      <c r="L1169" s="113"/>
      <c r="M1169" s="110"/>
    </row>
    <row r="1170" spans="1:13" s="107" customFormat="1" ht="20.100000000000001" customHeight="1" x14ac:dyDescent="0.2">
      <c r="A1170" s="110"/>
      <c r="B1170" s="280" t="s">
        <v>139</v>
      </c>
      <c r="C1170" s="281"/>
      <c r="D1170" s="282" t="s">
        <v>128</v>
      </c>
      <c r="E1170" s="282"/>
      <c r="F1170" s="282"/>
      <c r="G1170" s="282"/>
      <c r="H1170" s="282"/>
      <c r="I1170" s="282"/>
      <c r="J1170" s="282"/>
      <c r="K1170" s="282"/>
      <c r="L1170" s="282"/>
      <c r="M1170" s="110"/>
    </row>
    <row r="1171" spans="1:13" s="107" customFormat="1" ht="20.100000000000001" customHeight="1" x14ac:dyDescent="0.2">
      <c r="A1171" s="110"/>
      <c r="B1171" s="280"/>
      <c r="C1171" s="281"/>
      <c r="D1171" s="282"/>
      <c r="E1171" s="282"/>
      <c r="F1171" s="282"/>
      <c r="G1171" s="282"/>
      <c r="H1171" s="282"/>
      <c r="I1171" s="282"/>
      <c r="J1171" s="282"/>
      <c r="K1171" s="282"/>
      <c r="L1171" s="282"/>
      <c r="M1171" s="110"/>
    </row>
    <row r="1172" spans="1:13" s="107" customFormat="1" ht="20.100000000000001" customHeight="1" x14ac:dyDescent="0.2">
      <c r="A1172" s="110"/>
      <c r="B1172" s="280" t="s">
        <v>140</v>
      </c>
      <c r="C1172" s="281"/>
      <c r="D1172" s="282" t="s">
        <v>129</v>
      </c>
      <c r="E1172" s="282"/>
      <c r="F1172" s="282"/>
      <c r="G1172" s="282"/>
      <c r="H1172" s="282"/>
      <c r="I1172" s="282"/>
      <c r="J1172" s="282"/>
      <c r="K1172" s="282"/>
      <c r="L1172" s="282"/>
      <c r="M1172" s="110"/>
    </row>
    <row r="1173" spans="1:13" ht="20.100000000000001" customHeight="1" x14ac:dyDescent="0.2">
      <c r="A1173" s="109"/>
      <c r="B1173" s="280"/>
      <c r="C1173" s="281"/>
      <c r="D1173" s="282"/>
      <c r="E1173" s="282"/>
      <c r="F1173" s="282"/>
      <c r="G1173" s="282"/>
      <c r="H1173" s="282"/>
      <c r="I1173" s="282"/>
      <c r="J1173" s="282"/>
      <c r="K1173" s="282"/>
      <c r="L1173" s="282"/>
      <c r="M1173" s="110"/>
    </row>
    <row r="1174" spans="1:13" ht="20.100000000000001" customHeight="1" x14ac:dyDescent="0.2">
      <c r="A1174" s="109"/>
      <c r="B1174" s="280" t="s">
        <v>141</v>
      </c>
      <c r="C1174" s="281"/>
      <c r="D1174" s="282" t="s">
        <v>130</v>
      </c>
      <c r="E1174" s="282"/>
      <c r="F1174" s="282"/>
      <c r="G1174" s="282"/>
      <c r="H1174" s="282"/>
      <c r="I1174" s="282"/>
      <c r="J1174" s="282"/>
      <c r="K1174" s="282"/>
      <c r="L1174" s="282"/>
      <c r="M1174" s="110"/>
    </row>
    <row r="1175" spans="1:13" s="107" customFormat="1" ht="20.100000000000001" customHeight="1" x14ac:dyDescent="0.2">
      <c r="A1175" s="110"/>
      <c r="B1175" s="280"/>
      <c r="C1175" s="281"/>
      <c r="D1175" s="282"/>
      <c r="E1175" s="282"/>
      <c r="F1175" s="282"/>
      <c r="G1175" s="282"/>
      <c r="H1175" s="282"/>
      <c r="I1175" s="282"/>
      <c r="J1175" s="282"/>
      <c r="K1175" s="282"/>
      <c r="L1175" s="282"/>
      <c r="M1175" s="110"/>
    </row>
    <row r="1176" spans="1:13" s="107" customFormat="1" ht="20.100000000000001" customHeight="1" x14ac:dyDescent="0.2">
      <c r="A1176" s="110"/>
      <c r="B1176" s="280" t="s">
        <v>3</v>
      </c>
      <c r="C1176" s="281"/>
      <c r="D1176" s="282" t="s">
        <v>131</v>
      </c>
      <c r="E1176" s="282"/>
      <c r="F1176" s="282"/>
      <c r="G1176" s="282"/>
      <c r="H1176" s="282"/>
      <c r="I1176" s="282"/>
      <c r="J1176" s="282"/>
      <c r="K1176" s="282"/>
      <c r="L1176" s="282"/>
      <c r="M1176" s="110"/>
    </row>
    <row r="1177" spans="1:13" s="107" customFormat="1" ht="20.100000000000001" customHeight="1" x14ac:dyDescent="0.2">
      <c r="A1177" s="110"/>
      <c r="B1177" s="280"/>
      <c r="C1177" s="281"/>
      <c r="D1177" s="282"/>
      <c r="E1177" s="282"/>
      <c r="F1177" s="282"/>
      <c r="G1177" s="282"/>
      <c r="H1177" s="282"/>
      <c r="I1177" s="282"/>
      <c r="J1177" s="282"/>
      <c r="K1177" s="282"/>
      <c r="L1177" s="282"/>
      <c r="M1177" s="110"/>
    </row>
    <row r="1178" spans="1:13" s="107" customFormat="1" ht="20.100000000000001" customHeight="1" thickBot="1" x14ac:dyDescent="0.25">
      <c r="A1178" s="110"/>
      <c r="B1178" s="139"/>
      <c r="C1178" s="140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41"/>
    </row>
    <row r="1179" spans="1:13" s="107" customFormat="1" ht="20.100000000000001" customHeight="1" thickTop="1" thickBot="1" x14ac:dyDescent="0.25">
      <c r="B1179" s="138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42"/>
    </row>
    <row r="1180" spans="1:13" s="107" customFormat="1" ht="20.100000000000001" customHeight="1" thickTop="1" x14ac:dyDescent="0.2">
      <c r="B1180" s="143"/>
      <c r="C1180" s="144"/>
      <c r="D1180" s="144"/>
      <c r="E1180" s="144"/>
      <c r="F1180" s="144"/>
      <c r="G1180" s="144"/>
      <c r="H1180" s="144"/>
      <c r="I1180" s="144"/>
      <c r="J1180" s="144"/>
      <c r="K1180" s="144"/>
      <c r="L1180" s="144"/>
      <c r="M1180" s="145"/>
    </row>
    <row r="1181" spans="1:13" s="107" customFormat="1" ht="20.100000000000001" customHeight="1" x14ac:dyDescent="0.2">
      <c r="B1181" s="146" t="s">
        <v>124</v>
      </c>
      <c r="C1181" s="113"/>
      <c r="D1181" s="113"/>
      <c r="E1181" s="113"/>
      <c r="F1181" s="113"/>
      <c r="G1181" s="113"/>
      <c r="H1181" s="113"/>
      <c r="I1181" s="113"/>
      <c r="J1181" s="113"/>
      <c r="K1181" s="113"/>
      <c r="L1181" s="113"/>
      <c r="M1181" s="147"/>
    </row>
    <row r="1182" spans="1:13" s="107" customFormat="1" ht="20.100000000000001" customHeight="1" x14ac:dyDescent="0.2">
      <c r="B1182" s="148"/>
      <c r="L1182" s="113"/>
      <c r="M1182" s="147"/>
    </row>
    <row r="1183" spans="1:13" s="107" customFormat="1" ht="20.100000000000001" customHeight="1" x14ac:dyDescent="0.2">
      <c r="B1183" s="272" t="s">
        <v>142</v>
      </c>
      <c r="C1183" s="273"/>
      <c r="D1183" s="282" t="s">
        <v>132</v>
      </c>
      <c r="E1183" s="282"/>
      <c r="F1183" s="282"/>
      <c r="G1183" s="282"/>
      <c r="H1183" s="282"/>
      <c r="I1183" s="282"/>
      <c r="J1183" s="282"/>
      <c r="K1183" s="282"/>
      <c r="L1183" s="282"/>
      <c r="M1183" s="147"/>
    </row>
    <row r="1184" spans="1:13" s="107" customFormat="1" ht="20.100000000000001" customHeight="1" x14ac:dyDescent="0.2">
      <c r="B1184" s="272"/>
      <c r="C1184" s="273"/>
      <c r="D1184" s="282"/>
      <c r="E1184" s="282"/>
      <c r="F1184" s="282"/>
      <c r="G1184" s="282"/>
      <c r="H1184" s="282"/>
      <c r="I1184" s="282"/>
      <c r="J1184" s="282"/>
      <c r="K1184" s="282"/>
      <c r="L1184" s="282"/>
      <c r="M1184" s="147"/>
    </row>
    <row r="1185" spans="2:15" ht="20.100000000000001" customHeight="1" x14ac:dyDescent="0.2">
      <c r="B1185" s="272" t="s">
        <v>143</v>
      </c>
      <c r="C1185" s="273"/>
      <c r="D1185" s="274" t="s">
        <v>133</v>
      </c>
      <c r="E1185" s="274"/>
      <c r="F1185" s="274"/>
      <c r="G1185" s="274"/>
      <c r="H1185" s="274"/>
      <c r="I1185" s="274"/>
      <c r="J1185" s="274"/>
      <c r="K1185" s="274"/>
      <c r="L1185" s="274"/>
      <c r="M1185" s="275"/>
      <c r="N1185" s="107"/>
      <c r="O1185" s="107"/>
    </row>
    <row r="1186" spans="2:15" ht="20.100000000000001" customHeight="1" x14ac:dyDescent="0.2">
      <c r="B1186" s="272"/>
      <c r="C1186" s="273"/>
      <c r="D1186" s="274"/>
      <c r="E1186" s="274"/>
      <c r="F1186" s="274"/>
      <c r="G1186" s="274"/>
      <c r="H1186" s="274"/>
      <c r="I1186" s="274"/>
      <c r="J1186" s="274"/>
      <c r="K1186" s="274"/>
      <c r="L1186" s="274"/>
      <c r="M1186" s="275"/>
      <c r="N1186" s="107"/>
      <c r="O1186" s="107"/>
    </row>
    <row r="1187" spans="2:15" ht="20.100000000000001" customHeight="1" x14ac:dyDescent="0.2">
      <c r="B1187" s="272" t="s">
        <v>144</v>
      </c>
      <c r="C1187" s="273"/>
      <c r="D1187" s="274" t="s">
        <v>134</v>
      </c>
      <c r="E1187" s="274"/>
      <c r="F1187" s="274"/>
      <c r="G1187" s="274"/>
      <c r="H1187" s="274"/>
      <c r="I1187" s="274"/>
      <c r="J1187" s="274"/>
      <c r="K1187" s="274"/>
      <c r="L1187" s="274"/>
      <c r="M1187" s="147"/>
      <c r="N1187" s="107"/>
      <c r="O1187" s="107"/>
    </row>
    <row r="1188" spans="2:15" ht="20.100000000000001" customHeight="1" x14ac:dyDescent="0.2">
      <c r="B1188" s="272"/>
      <c r="C1188" s="273"/>
      <c r="D1188" s="274"/>
      <c r="E1188" s="274"/>
      <c r="F1188" s="274"/>
      <c r="G1188" s="274"/>
      <c r="H1188" s="274"/>
      <c r="I1188" s="274"/>
      <c r="J1188" s="274"/>
      <c r="K1188" s="274"/>
      <c r="L1188" s="274"/>
      <c r="M1188" s="147"/>
      <c r="N1188" s="107"/>
      <c r="O1188" s="107"/>
    </row>
    <row r="1189" spans="2:15" ht="20.100000000000001" customHeight="1" x14ac:dyDescent="0.2">
      <c r="B1189" s="272" t="s">
        <v>145</v>
      </c>
      <c r="C1189" s="273"/>
      <c r="D1189" s="274" t="s">
        <v>135</v>
      </c>
      <c r="E1189" s="274"/>
      <c r="F1189" s="274"/>
      <c r="G1189" s="274"/>
      <c r="H1189" s="274"/>
      <c r="I1189" s="274"/>
      <c r="J1189" s="274"/>
      <c r="K1189" s="274"/>
      <c r="L1189" s="274"/>
      <c r="M1189" s="147"/>
      <c r="N1189" s="107"/>
      <c r="O1189" s="107"/>
    </row>
    <row r="1190" spans="2:15" ht="20.100000000000001" customHeight="1" x14ac:dyDescent="0.2">
      <c r="B1190" s="272"/>
      <c r="C1190" s="273"/>
      <c r="D1190" s="274"/>
      <c r="E1190" s="274"/>
      <c r="F1190" s="274"/>
      <c r="G1190" s="274"/>
      <c r="H1190" s="274"/>
      <c r="I1190" s="274"/>
      <c r="J1190" s="274"/>
      <c r="K1190" s="274"/>
      <c r="L1190" s="274"/>
      <c r="M1190" s="147"/>
      <c r="N1190" s="107"/>
      <c r="O1190" s="107"/>
    </row>
    <row r="1191" spans="2:15" ht="20.100000000000001" customHeight="1" x14ac:dyDescent="0.2">
      <c r="B1191" s="272" t="s">
        <v>146</v>
      </c>
      <c r="C1191" s="273"/>
      <c r="D1191" s="274" t="s">
        <v>136</v>
      </c>
      <c r="E1191" s="274"/>
      <c r="F1191" s="274"/>
      <c r="G1191" s="274"/>
      <c r="H1191" s="274"/>
      <c r="I1191" s="274"/>
      <c r="J1191" s="274"/>
      <c r="K1191" s="274"/>
      <c r="L1191" s="274"/>
      <c r="M1191" s="147"/>
      <c r="N1191" s="107"/>
      <c r="O1191" s="107"/>
    </row>
    <row r="1192" spans="2:15" ht="20.100000000000001" customHeight="1" x14ac:dyDescent="0.2">
      <c r="B1192" s="272"/>
      <c r="C1192" s="273"/>
      <c r="D1192" s="274"/>
      <c r="E1192" s="274"/>
      <c r="F1192" s="274"/>
      <c r="G1192" s="274"/>
      <c r="H1192" s="274"/>
      <c r="I1192" s="274"/>
      <c r="J1192" s="274"/>
      <c r="K1192" s="274"/>
      <c r="L1192" s="274"/>
      <c r="M1192" s="147"/>
      <c r="N1192" s="107"/>
      <c r="O1192" s="107"/>
    </row>
    <row r="1193" spans="2:15" ht="20.100000000000001" customHeight="1" x14ac:dyDescent="0.2">
      <c r="B1193" s="272" t="s">
        <v>147</v>
      </c>
      <c r="C1193" s="273"/>
      <c r="D1193" s="274" t="s">
        <v>137</v>
      </c>
      <c r="E1193" s="274"/>
      <c r="F1193" s="274"/>
      <c r="G1193" s="274"/>
      <c r="H1193" s="274"/>
      <c r="I1193" s="274"/>
      <c r="J1193" s="274"/>
      <c r="K1193" s="274"/>
      <c r="L1193" s="274"/>
      <c r="M1193" s="147"/>
      <c r="N1193" s="107"/>
      <c r="O1193" s="107"/>
    </row>
    <row r="1194" spans="2:15" ht="20.100000000000001" customHeight="1" x14ac:dyDescent="0.2">
      <c r="B1194" s="272"/>
      <c r="C1194" s="273"/>
      <c r="D1194" s="274"/>
      <c r="E1194" s="274"/>
      <c r="F1194" s="274"/>
      <c r="G1194" s="274"/>
      <c r="H1194" s="274"/>
      <c r="I1194" s="274"/>
      <c r="J1194" s="274"/>
      <c r="K1194" s="274"/>
      <c r="L1194" s="274"/>
      <c r="M1194" s="147"/>
      <c r="N1194" s="107"/>
      <c r="O1194" s="107"/>
    </row>
    <row r="1195" spans="2:15" ht="20.100000000000001" customHeight="1" x14ac:dyDescent="0.2">
      <c r="B1195" s="272" t="s">
        <v>148</v>
      </c>
      <c r="C1195" s="273"/>
      <c r="D1195" s="274" t="s">
        <v>138</v>
      </c>
      <c r="E1195" s="274"/>
      <c r="F1195" s="274"/>
      <c r="G1195" s="274"/>
      <c r="H1195" s="274"/>
      <c r="I1195" s="274"/>
      <c r="J1195" s="274"/>
      <c r="K1195" s="274"/>
      <c r="L1195" s="274"/>
      <c r="M1195" s="275"/>
    </row>
    <row r="1196" spans="2:15" ht="20.100000000000001" customHeight="1" thickBot="1" x14ac:dyDescent="0.25">
      <c r="B1196" s="286"/>
      <c r="C1196" s="287"/>
      <c r="D1196" s="283"/>
      <c r="E1196" s="283"/>
      <c r="F1196" s="283"/>
      <c r="G1196" s="283"/>
      <c r="H1196" s="283"/>
      <c r="I1196" s="283"/>
      <c r="J1196" s="283"/>
      <c r="K1196" s="283"/>
      <c r="L1196" s="283"/>
      <c r="M1196" s="284"/>
    </row>
    <row r="1197" spans="2:15" ht="35.1" customHeight="1" thickTop="1" x14ac:dyDescent="0.2">
      <c r="B1197" s="98"/>
      <c r="C1197" s="98"/>
      <c r="D1197" s="98"/>
      <c r="E1197" s="98"/>
      <c r="F1197" s="98"/>
      <c r="G1197" s="98"/>
      <c r="H1197" s="98"/>
      <c r="I1197" s="98"/>
      <c r="J1197" s="98"/>
      <c r="K1197" s="98"/>
      <c r="L1197" s="98"/>
      <c r="M1197" s="98"/>
    </row>
    <row r="1198" spans="2:15" ht="20.100000000000001" customHeight="1" x14ac:dyDescent="0.2"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</row>
    <row r="1199" spans="2:15" ht="20.100000000000001" customHeight="1" x14ac:dyDescent="0.2"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</row>
    <row r="1200" spans="2:15" ht="20.100000000000001" customHeight="1" x14ac:dyDescent="0.2"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</row>
    <row r="1201" spans="2:13" ht="20.100000000000001" customHeight="1" x14ac:dyDescent="0.2"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</row>
    <row r="1202" spans="2:13" ht="20.100000000000001" customHeight="1" x14ac:dyDescent="0.2"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</row>
    <row r="1203" spans="2:13" ht="20.100000000000001" customHeight="1" x14ac:dyDescent="0.2"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</row>
    <row r="1204" spans="2:13" ht="20.100000000000001" customHeight="1" x14ac:dyDescent="0.2"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</row>
    <row r="1205" spans="2:13" ht="20.100000000000001" customHeight="1" x14ac:dyDescent="0.2"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</row>
    <row r="1206" spans="2:13" ht="20.100000000000001" customHeight="1" x14ac:dyDescent="0.2"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</row>
    <row r="1207" spans="2:13" ht="20.100000000000001" customHeight="1" x14ac:dyDescent="0.2"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</row>
    <row r="1208" spans="2:13" ht="20.100000000000001" customHeight="1" x14ac:dyDescent="0.2"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</row>
    <row r="1209" spans="2:13" ht="20.100000000000001" customHeight="1" x14ac:dyDescent="0.2"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</row>
    <row r="1210" spans="2:13" ht="20.100000000000001" customHeight="1" x14ac:dyDescent="0.2"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</row>
    <row r="1211" spans="2:13" ht="20.100000000000001" customHeight="1" x14ac:dyDescent="0.2"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</row>
    <row r="1212" spans="2:13" ht="20.100000000000001" customHeight="1" x14ac:dyDescent="0.2"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</row>
    <row r="1213" spans="2:13" ht="20.100000000000001" customHeight="1" x14ac:dyDescent="0.2"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</row>
    <row r="1214" spans="2:13" ht="20.100000000000001" customHeight="1" x14ac:dyDescent="0.2"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</row>
    <row r="1215" spans="2:13" ht="20.100000000000001" customHeight="1" x14ac:dyDescent="0.2"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</row>
    <row r="1216" spans="2:13" ht="20.100000000000001" customHeight="1" x14ac:dyDescent="0.2"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</row>
    <row r="1217" spans="2:13" ht="20.100000000000001" customHeight="1" x14ac:dyDescent="0.2"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</row>
    <row r="1218" spans="2:13" ht="20.100000000000001" customHeight="1" x14ac:dyDescent="0.2"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</row>
    <row r="1219" spans="2:13" ht="20.100000000000001" customHeight="1" x14ac:dyDescent="0.2"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</row>
    <row r="1220" spans="2:13" ht="20.100000000000001" customHeight="1" x14ac:dyDescent="0.2"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</row>
    <row r="1221" spans="2:13" ht="20.100000000000001" customHeight="1" x14ac:dyDescent="0.2"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</row>
    <row r="1222" spans="2:13" ht="20.100000000000001" customHeight="1" x14ac:dyDescent="0.2"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</row>
    <row r="1223" spans="2:13" ht="20.100000000000001" customHeight="1" x14ac:dyDescent="0.2"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</row>
    <row r="1224" spans="2:13" ht="20.100000000000001" customHeight="1" x14ac:dyDescent="0.2"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</row>
    <row r="1225" spans="2:13" ht="20.100000000000001" customHeight="1" x14ac:dyDescent="0.2"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</row>
    <row r="1226" spans="2:13" ht="20.100000000000001" customHeight="1" x14ac:dyDescent="0.2"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</row>
    <row r="1227" spans="2:13" ht="20.100000000000001" customHeight="1" x14ac:dyDescent="0.2"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</row>
    <row r="1228" spans="2:13" ht="20.100000000000001" customHeight="1" x14ac:dyDescent="0.2"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</row>
    <row r="1229" spans="2:13" ht="20.100000000000001" customHeight="1" x14ac:dyDescent="0.2"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</row>
    <row r="1230" spans="2:13" ht="20.100000000000001" customHeight="1" x14ac:dyDescent="0.2">
      <c r="B1230" s="99"/>
      <c r="C1230" s="99"/>
      <c r="D1230" s="99"/>
      <c r="E1230" s="99"/>
      <c r="F1230" s="99"/>
      <c r="G1230" s="99"/>
      <c r="H1230" s="99"/>
      <c r="I1230" s="99"/>
      <c r="J1230" s="99"/>
      <c r="K1230" s="99"/>
      <c r="L1230" s="99"/>
      <c r="M1230" s="99"/>
    </row>
    <row r="1231" spans="2:13" ht="20.100000000000001" customHeight="1" x14ac:dyDescent="0.2">
      <c r="B1231" s="99"/>
      <c r="C1231" s="99"/>
      <c r="D1231" s="99"/>
      <c r="E1231" s="99"/>
      <c r="F1231" s="99"/>
      <c r="G1231" s="99"/>
      <c r="H1231" s="99"/>
      <c r="I1231" s="99"/>
      <c r="J1231" s="99"/>
      <c r="K1231" s="99"/>
      <c r="L1231" s="99"/>
      <c r="M1231" s="99"/>
    </row>
    <row r="1232" spans="2:13" ht="20.100000000000001" customHeight="1" x14ac:dyDescent="0.2"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</row>
    <row r="1233" spans="2:15" ht="20.100000000000001" customHeight="1" x14ac:dyDescent="0.2"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</row>
    <row r="1234" spans="2:15" ht="20.100000000000001" customHeight="1" x14ac:dyDescent="0.2">
      <c r="B1234" s="120"/>
      <c r="C1234" s="120"/>
      <c r="D1234" s="120"/>
      <c r="E1234" s="120"/>
      <c r="F1234" s="120"/>
      <c r="G1234" s="120"/>
      <c r="H1234" s="120"/>
      <c r="I1234" s="120"/>
      <c r="J1234" s="120"/>
      <c r="K1234" s="120"/>
      <c r="L1234" s="120"/>
      <c r="M1234" s="120"/>
    </row>
    <row r="1235" spans="2:15" ht="20.100000000000001" customHeight="1" x14ac:dyDescent="0.2"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</row>
    <row r="1236" spans="2:15" ht="20.100000000000001" customHeight="1" x14ac:dyDescent="0.2"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</row>
    <row r="1237" spans="2:15" ht="20.100000000000001" customHeight="1" x14ac:dyDescent="0.2">
      <c r="B1237" s="96"/>
      <c r="C1237" s="96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</row>
    <row r="1238" spans="2:15" ht="20.100000000000001" customHeight="1" x14ac:dyDescent="0.2"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</row>
    <row r="1239" spans="2:15" ht="20.100000000000001" customHeight="1" x14ac:dyDescent="0.2">
      <c r="B1239" s="95" t="s">
        <v>127</v>
      </c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77"/>
      <c r="O1239" s="77"/>
    </row>
    <row r="1240" spans="2:15" s="63" customFormat="1" ht="20.100000000000001" customHeight="1" x14ac:dyDescent="0.2"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7"/>
      <c r="O1240" s="7"/>
    </row>
    <row r="1241" spans="2:15" ht="20.100000000000001" customHeight="1" x14ac:dyDescent="0.2">
      <c r="B1241" s="120"/>
      <c r="C1241" s="120"/>
      <c r="D1241" s="120"/>
      <c r="E1241" s="120"/>
      <c r="F1241" s="120"/>
      <c r="G1241" s="120"/>
      <c r="H1241" s="120"/>
      <c r="I1241" s="120"/>
      <c r="J1241" s="120"/>
      <c r="K1241" s="120"/>
      <c r="L1241" s="120"/>
      <c r="M1241" s="120"/>
    </row>
    <row r="1242" spans="2:15" ht="20.100000000000001" customHeight="1" x14ac:dyDescent="0.2"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</row>
    <row r="1243" spans="2:15" ht="20.100000000000001" customHeight="1" x14ac:dyDescent="0.2"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</row>
    <row r="1244" spans="2:15" ht="20.100000000000001" customHeight="1" x14ac:dyDescent="0.2"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</row>
    <row r="1245" spans="2:15" ht="20.100000000000001" customHeight="1" x14ac:dyDescent="0.2"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</row>
    <row r="1246" spans="2:15" ht="20.100000000000001" customHeight="1" x14ac:dyDescent="0.2"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</row>
    <row r="1247" spans="2:15" ht="20.100000000000001" customHeight="1" x14ac:dyDescent="0.2"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</row>
    <row r="1248" spans="2:15" ht="20.100000000000001" customHeight="1" x14ac:dyDescent="0.2"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</row>
    <row r="1249" spans="2:13" ht="20.100000000000001" customHeight="1" x14ac:dyDescent="0.2"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</row>
    <row r="1250" spans="2:13" ht="20.100000000000001" customHeight="1" x14ac:dyDescent="0.2"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</row>
    <row r="1251" spans="2:13" ht="20.100000000000001" customHeight="1" x14ac:dyDescent="0.2"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</row>
    <row r="1252" spans="2:13" ht="20.100000000000001" customHeight="1" x14ac:dyDescent="0.2"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</row>
    <row r="1253" spans="2:13" ht="20.100000000000001" customHeight="1" x14ac:dyDescent="0.2"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</row>
    <row r="1254" spans="2:13" ht="20.100000000000001" customHeight="1" x14ac:dyDescent="0.2"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</row>
    <row r="1255" spans="2:13" ht="20.100000000000001" customHeight="1" x14ac:dyDescent="0.2"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</row>
    <row r="1256" spans="2:13" ht="20.100000000000001" customHeight="1" x14ac:dyDescent="0.2"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</row>
    <row r="1257" spans="2:13" ht="20.100000000000001" customHeight="1" x14ac:dyDescent="0.2"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</row>
    <row r="1258" spans="2:13" ht="20.100000000000001" customHeight="1" x14ac:dyDescent="0.2"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</row>
    <row r="1259" spans="2:13" ht="20.100000000000001" customHeight="1" x14ac:dyDescent="0.2"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</row>
    <row r="1260" spans="2:13" ht="20.100000000000001" customHeight="1" x14ac:dyDescent="0.2"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</row>
    <row r="1261" spans="2:13" ht="20.100000000000001" customHeight="1" x14ac:dyDescent="0.2"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</row>
    <row r="1262" spans="2:13" ht="20.100000000000001" customHeight="1" x14ac:dyDescent="0.2"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</row>
    <row r="1263" spans="2:13" ht="20.100000000000001" customHeight="1" x14ac:dyDescent="0.2"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</row>
    <row r="1264" spans="2:13" ht="20.100000000000001" customHeight="1" x14ac:dyDescent="0.2"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</row>
    <row r="1265" spans="2:13" ht="20.100000000000001" customHeight="1" x14ac:dyDescent="0.2">
      <c r="B1265" s="120"/>
      <c r="C1265" s="120"/>
      <c r="D1265" s="120"/>
      <c r="E1265" s="120"/>
      <c r="F1265" s="120"/>
      <c r="G1265" s="120"/>
      <c r="H1265" s="120"/>
      <c r="I1265" s="120"/>
      <c r="J1265" s="120"/>
      <c r="K1265" s="120"/>
      <c r="L1265" s="120"/>
      <c r="M1265" s="120"/>
    </row>
    <row r="1266" spans="2:13" ht="20.100000000000001" customHeight="1" x14ac:dyDescent="0.2">
      <c r="B1266" s="120"/>
      <c r="C1266" s="120"/>
      <c r="D1266" s="120"/>
      <c r="E1266" s="120"/>
      <c r="F1266" s="120"/>
      <c r="G1266" s="120"/>
      <c r="H1266" s="120"/>
      <c r="I1266" s="120"/>
      <c r="J1266" s="120"/>
      <c r="K1266" s="120"/>
      <c r="L1266" s="120"/>
      <c r="M1266" s="120"/>
    </row>
    <row r="1267" spans="2:13" ht="20.100000000000001" customHeight="1" x14ac:dyDescent="0.2">
      <c r="B1267" s="120"/>
      <c r="C1267" s="120"/>
      <c r="D1267" s="120"/>
      <c r="E1267" s="120"/>
      <c r="F1267" s="120"/>
      <c r="G1267" s="120"/>
      <c r="H1267" s="120"/>
      <c r="I1267" s="120"/>
      <c r="J1267" s="120"/>
      <c r="K1267" s="120"/>
      <c r="L1267" s="120"/>
      <c r="M1267" s="120"/>
    </row>
    <row r="1268" spans="2:13" ht="20.100000000000001" customHeight="1" x14ac:dyDescent="0.2">
      <c r="B1268" s="120"/>
      <c r="C1268" s="120"/>
      <c r="D1268" s="120"/>
      <c r="E1268" s="120"/>
      <c r="F1268" s="120"/>
      <c r="G1268" s="120"/>
      <c r="H1268" s="120"/>
      <c r="I1268" s="120"/>
      <c r="J1268" s="120"/>
      <c r="K1268" s="120"/>
      <c r="L1268" s="120"/>
      <c r="M1268" s="120"/>
    </row>
    <row r="1269" spans="2:13" ht="20.100000000000001" customHeight="1" x14ac:dyDescent="0.2">
      <c r="B1269" s="120"/>
      <c r="C1269" s="120"/>
      <c r="D1269" s="120"/>
      <c r="E1269" s="120"/>
      <c r="F1269" s="120"/>
      <c r="G1269" s="120"/>
      <c r="H1269" s="120"/>
      <c r="I1269" s="120"/>
      <c r="J1269" s="120"/>
      <c r="K1269" s="120"/>
      <c r="L1269" s="120"/>
      <c r="M1269" s="120"/>
    </row>
    <row r="1270" spans="2:13" ht="20.100000000000001" customHeight="1" x14ac:dyDescent="0.2">
      <c r="B1270" s="120"/>
      <c r="C1270" s="120"/>
      <c r="D1270" s="120"/>
      <c r="E1270" s="120"/>
      <c r="F1270" s="120"/>
      <c r="G1270" s="120"/>
      <c r="H1270" s="120"/>
      <c r="I1270" s="120"/>
      <c r="J1270" s="120"/>
      <c r="K1270" s="120"/>
      <c r="L1270" s="120"/>
      <c r="M1270" s="120"/>
    </row>
    <row r="1271" spans="2:13" ht="20.100000000000001" customHeight="1" x14ac:dyDescent="0.2">
      <c r="B1271" s="120"/>
      <c r="C1271" s="120"/>
      <c r="D1271" s="120"/>
      <c r="E1271" s="120"/>
      <c r="F1271" s="120"/>
      <c r="G1271" s="120"/>
      <c r="H1271" s="120"/>
      <c r="I1271" s="120"/>
      <c r="J1271" s="120"/>
      <c r="K1271" s="120"/>
      <c r="L1271" s="120"/>
      <c r="M1271" s="120"/>
    </row>
    <row r="1272" spans="2:13" ht="20.100000000000001" customHeight="1" x14ac:dyDescent="0.2">
      <c r="B1272" s="120"/>
      <c r="C1272" s="120"/>
      <c r="D1272" s="120"/>
      <c r="E1272" s="120"/>
      <c r="F1272" s="120"/>
      <c r="G1272" s="120"/>
      <c r="H1272" s="120"/>
      <c r="I1272" s="120"/>
      <c r="J1272" s="120"/>
      <c r="K1272" s="120"/>
      <c r="L1272" s="120"/>
      <c r="M1272" s="120"/>
    </row>
    <row r="1273" spans="2:13" ht="20.100000000000001" customHeight="1" x14ac:dyDescent="0.2">
      <c r="B1273" s="120"/>
      <c r="C1273" s="120"/>
      <c r="D1273" s="120"/>
      <c r="E1273" s="120"/>
      <c r="F1273" s="120"/>
      <c r="G1273" s="120"/>
      <c r="H1273" s="120"/>
      <c r="I1273" s="120"/>
      <c r="J1273" s="120"/>
      <c r="K1273" s="120"/>
      <c r="L1273" s="120"/>
      <c r="M1273" s="120"/>
    </row>
    <row r="1274" spans="2:13" ht="20.100000000000001" customHeight="1" x14ac:dyDescent="0.2">
      <c r="B1274" s="120"/>
      <c r="C1274" s="120"/>
      <c r="D1274" s="120"/>
      <c r="E1274" s="120"/>
      <c r="F1274" s="120"/>
      <c r="G1274" s="120"/>
      <c r="H1274" s="120"/>
      <c r="I1274" s="120"/>
      <c r="J1274" s="120"/>
      <c r="K1274" s="120"/>
      <c r="L1274" s="120"/>
      <c r="M1274" s="120"/>
    </row>
    <row r="1275" spans="2:13" ht="20.100000000000001" customHeight="1" x14ac:dyDescent="0.2">
      <c r="B1275" s="120"/>
      <c r="C1275" s="120"/>
      <c r="D1275" s="120"/>
      <c r="E1275" s="120"/>
      <c r="F1275" s="120"/>
      <c r="G1275" s="120"/>
      <c r="H1275" s="120"/>
      <c r="I1275" s="120"/>
      <c r="J1275" s="120"/>
      <c r="K1275" s="120"/>
      <c r="L1275" s="120"/>
      <c r="M1275" s="120"/>
    </row>
    <row r="1276" spans="2:13" ht="20.100000000000001" customHeight="1" x14ac:dyDescent="0.2">
      <c r="B1276" s="120"/>
      <c r="C1276" s="120"/>
      <c r="D1276" s="120"/>
      <c r="E1276" s="120"/>
      <c r="F1276" s="120"/>
      <c r="G1276" s="120"/>
      <c r="H1276" s="120"/>
      <c r="I1276" s="120"/>
      <c r="J1276" s="120"/>
      <c r="K1276" s="120"/>
      <c r="L1276" s="120"/>
      <c r="M1276" s="120"/>
    </row>
    <row r="1277" spans="2:13" ht="20.100000000000001" customHeight="1" x14ac:dyDescent="0.2">
      <c r="B1277" s="120"/>
      <c r="C1277" s="120"/>
      <c r="D1277" s="120"/>
      <c r="E1277" s="120"/>
      <c r="F1277" s="120"/>
      <c r="G1277" s="120"/>
      <c r="H1277" s="120"/>
      <c r="I1277" s="120"/>
      <c r="J1277" s="120"/>
      <c r="K1277" s="120"/>
      <c r="L1277" s="120"/>
      <c r="M1277" s="120"/>
    </row>
    <row r="1278" spans="2:13" ht="20.100000000000001" customHeight="1" x14ac:dyDescent="0.2">
      <c r="B1278" s="120"/>
      <c r="C1278" s="120"/>
      <c r="D1278" s="120"/>
      <c r="E1278" s="120"/>
      <c r="F1278" s="120"/>
      <c r="G1278" s="120"/>
      <c r="H1278" s="120"/>
      <c r="I1278" s="120"/>
      <c r="J1278" s="120"/>
      <c r="K1278" s="120"/>
      <c r="L1278" s="120"/>
      <c r="M1278" s="120"/>
    </row>
    <row r="1279" spans="2:13" ht="20.100000000000001" customHeight="1" x14ac:dyDescent="0.2">
      <c r="B1279" s="120"/>
      <c r="C1279" s="120"/>
      <c r="D1279" s="120"/>
      <c r="E1279" s="120"/>
      <c r="F1279" s="120"/>
      <c r="G1279" s="120"/>
      <c r="H1279" s="120"/>
      <c r="I1279" s="120"/>
      <c r="J1279" s="120"/>
      <c r="K1279" s="120"/>
      <c r="L1279" s="120"/>
      <c r="M1279" s="120"/>
    </row>
    <row r="1280" spans="2:13" ht="20.100000000000001" customHeight="1" x14ac:dyDescent="0.2">
      <c r="B1280" s="120"/>
      <c r="C1280" s="120"/>
      <c r="D1280" s="120"/>
      <c r="E1280" s="120"/>
      <c r="F1280" s="120"/>
      <c r="G1280" s="120"/>
      <c r="H1280" s="120"/>
      <c r="I1280" s="120"/>
      <c r="J1280" s="120"/>
      <c r="K1280" s="120"/>
      <c r="L1280" s="120"/>
      <c r="M1280" s="120"/>
    </row>
    <row r="1281" spans="2:13" ht="20.100000000000001" customHeight="1" x14ac:dyDescent="0.2">
      <c r="B1281" s="120"/>
      <c r="C1281" s="120"/>
      <c r="D1281" s="120"/>
      <c r="E1281" s="120"/>
      <c r="F1281" s="120"/>
      <c r="G1281" s="120"/>
      <c r="H1281" s="120"/>
      <c r="I1281" s="120"/>
      <c r="J1281" s="120"/>
      <c r="K1281" s="120"/>
      <c r="L1281" s="120"/>
      <c r="M1281" s="120"/>
    </row>
    <row r="1282" spans="2:13" ht="20.100000000000001" customHeight="1" x14ac:dyDescent="0.2">
      <c r="B1282" s="120"/>
      <c r="C1282" s="120"/>
      <c r="D1282" s="120"/>
      <c r="E1282" s="120"/>
      <c r="F1282" s="120"/>
      <c r="G1282" s="120"/>
      <c r="H1282" s="120"/>
      <c r="I1282" s="120"/>
      <c r="J1282" s="120"/>
      <c r="K1282" s="120"/>
      <c r="L1282" s="120"/>
      <c r="M1282" s="120"/>
    </row>
    <row r="1283" spans="2:13" ht="20.100000000000001" customHeight="1" x14ac:dyDescent="0.2">
      <c r="B1283" s="120"/>
      <c r="C1283" s="120"/>
      <c r="D1283" s="120"/>
      <c r="E1283" s="120"/>
      <c r="F1283" s="120"/>
      <c r="G1283" s="120"/>
      <c r="H1283" s="120"/>
      <c r="I1283" s="120"/>
      <c r="J1283" s="120"/>
      <c r="K1283" s="120"/>
      <c r="L1283" s="120"/>
      <c r="M1283" s="120"/>
    </row>
    <row r="1284" spans="2:13" ht="20.100000000000001" customHeight="1" x14ac:dyDescent="0.2">
      <c r="B1284" s="120"/>
      <c r="C1284" s="120"/>
      <c r="D1284" s="120"/>
      <c r="E1284" s="120"/>
      <c r="F1284" s="120"/>
      <c r="G1284" s="120"/>
      <c r="H1284" s="120"/>
      <c r="I1284" s="120"/>
      <c r="J1284" s="120"/>
      <c r="K1284" s="120"/>
      <c r="L1284" s="120"/>
      <c r="M1284" s="120"/>
    </row>
    <row r="1285" spans="2:13" ht="20.100000000000001" customHeight="1" x14ac:dyDescent="0.2">
      <c r="B1285" s="120"/>
      <c r="C1285" s="120"/>
      <c r="D1285" s="120"/>
      <c r="E1285" s="120"/>
      <c r="F1285" s="120"/>
      <c r="G1285" s="120"/>
      <c r="H1285" s="120"/>
      <c r="I1285" s="120"/>
      <c r="J1285" s="120"/>
      <c r="K1285" s="120"/>
      <c r="L1285" s="120"/>
      <c r="M1285" s="120"/>
    </row>
    <row r="1286" spans="2:13" ht="20.100000000000001" customHeight="1" x14ac:dyDescent="0.2">
      <c r="B1286" s="120"/>
      <c r="C1286" s="120"/>
      <c r="D1286" s="120"/>
      <c r="E1286" s="120"/>
      <c r="F1286" s="120"/>
      <c r="G1286" s="120"/>
      <c r="H1286" s="120"/>
      <c r="I1286" s="120"/>
      <c r="J1286" s="120"/>
      <c r="K1286" s="120"/>
      <c r="L1286" s="120"/>
      <c r="M1286" s="120"/>
    </row>
    <row r="1287" spans="2:13" ht="20.100000000000001" customHeight="1" x14ac:dyDescent="0.2">
      <c r="B1287" s="120"/>
      <c r="C1287" s="120"/>
      <c r="D1287" s="120"/>
      <c r="E1287" s="120"/>
      <c r="F1287" s="120"/>
      <c r="G1287" s="120"/>
      <c r="H1287" s="120"/>
      <c r="I1287" s="120"/>
      <c r="J1287" s="120"/>
      <c r="K1287" s="120"/>
      <c r="L1287" s="120"/>
      <c r="M1287" s="120"/>
    </row>
    <row r="1288" spans="2:13" ht="20.100000000000001" customHeight="1" x14ac:dyDescent="0.2">
      <c r="B1288" s="120"/>
      <c r="C1288" s="120"/>
      <c r="D1288" s="120"/>
      <c r="E1288" s="120"/>
      <c r="F1288" s="120"/>
      <c r="G1288" s="120"/>
      <c r="H1288" s="120"/>
      <c r="I1288" s="120"/>
      <c r="J1288" s="120"/>
      <c r="K1288" s="120"/>
      <c r="L1288" s="120"/>
      <c r="M1288" s="120"/>
    </row>
    <row r="1289" spans="2:13" ht="20.100000000000001" customHeight="1" x14ac:dyDescent="0.2">
      <c r="B1289" s="120"/>
      <c r="C1289" s="120"/>
      <c r="D1289" s="120"/>
      <c r="E1289" s="120"/>
      <c r="F1289" s="120"/>
      <c r="G1289" s="120"/>
      <c r="H1289" s="120"/>
      <c r="I1289" s="120"/>
      <c r="J1289" s="120"/>
      <c r="K1289" s="120"/>
      <c r="L1289" s="120"/>
      <c r="M1289" s="120"/>
    </row>
    <row r="1290" spans="2:13" ht="20.100000000000001" customHeight="1" x14ac:dyDescent="0.2">
      <c r="B1290" s="120"/>
      <c r="C1290" s="120"/>
      <c r="D1290" s="120"/>
      <c r="E1290" s="120"/>
      <c r="F1290" s="120"/>
      <c r="G1290" s="120"/>
      <c r="H1290" s="120"/>
      <c r="I1290" s="120"/>
      <c r="J1290" s="120"/>
      <c r="K1290" s="120"/>
      <c r="L1290" s="120"/>
      <c r="M1290" s="120"/>
    </row>
    <row r="1291" spans="2:13" ht="20.100000000000001" customHeight="1" x14ac:dyDescent="0.2">
      <c r="B1291" s="120"/>
      <c r="C1291" s="120"/>
      <c r="D1291" s="120"/>
      <c r="E1291" s="120"/>
      <c r="F1291" s="120"/>
      <c r="G1291" s="120"/>
      <c r="H1291" s="120"/>
      <c r="I1291" s="120"/>
      <c r="J1291" s="120"/>
      <c r="K1291" s="120"/>
      <c r="L1291" s="120"/>
      <c r="M1291" s="120"/>
    </row>
    <row r="1292" spans="2:13" ht="20.100000000000001" customHeight="1" x14ac:dyDescent="0.2">
      <c r="B1292" s="120"/>
      <c r="C1292" s="120"/>
      <c r="D1292" s="120"/>
      <c r="E1292" s="120"/>
      <c r="F1292" s="120"/>
      <c r="G1292" s="120"/>
      <c r="H1292" s="120"/>
      <c r="I1292" s="120"/>
      <c r="J1292" s="120"/>
      <c r="K1292" s="120"/>
      <c r="L1292" s="120"/>
      <c r="M1292" s="120"/>
    </row>
    <row r="1293" spans="2:13" ht="20.100000000000001" customHeight="1" x14ac:dyDescent="0.2">
      <c r="B1293" s="120"/>
      <c r="C1293" s="120"/>
      <c r="D1293" s="120"/>
      <c r="E1293" s="120"/>
      <c r="F1293" s="120"/>
      <c r="G1293" s="120"/>
      <c r="H1293" s="120"/>
      <c r="I1293" s="120"/>
      <c r="J1293" s="120"/>
      <c r="K1293" s="120"/>
      <c r="L1293" s="120"/>
      <c r="M1293" s="120"/>
    </row>
    <row r="1294" spans="2:13" ht="20.100000000000001" customHeight="1" x14ac:dyDescent="0.2">
      <c r="B1294" s="120"/>
      <c r="C1294" s="120"/>
      <c r="D1294" s="120"/>
      <c r="E1294" s="120"/>
      <c r="F1294" s="120"/>
      <c r="G1294" s="120"/>
      <c r="H1294" s="120"/>
      <c r="I1294" s="120"/>
      <c r="J1294" s="120"/>
      <c r="K1294" s="120"/>
      <c r="L1294" s="120"/>
      <c r="M1294" s="120"/>
    </row>
    <row r="1295" spans="2:13" ht="20.100000000000001" customHeight="1" x14ac:dyDescent="0.2">
      <c r="B1295" s="120"/>
      <c r="C1295" s="120"/>
      <c r="D1295" s="120"/>
      <c r="E1295" s="120"/>
      <c r="F1295" s="120"/>
      <c r="G1295" s="120"/>
      <c r="H1295" s="120"/>
      <c r="I1295" s="120"/>
      <c r="J1295" s="120"/>
      <c r="K1295" s="120"/>
      <c r="L1295" s="120"/>
      <c r="M1295" s="120"/>
    </row>
    <row r="1296" spans="2:13" ht="20.100000000000001" customHeight="1" x14ac:dyDescent="0.2">
      <c r="B1296" s="120"/>
      <c r="C1296" s="120"/>
      <c r="D1296" s="120"/>
      <c r="E1296" s="120"/>
      <c r="F1296" s="120"/>
      <c r="G1296" s="120"/>
      <c r="H1296" s="120"/>
      <c r="I1296" s="120"/>
      <c r="J1296" s="120"/>
      <c r="K1296" s="120"/>
      <c r="L1296" s="120"/>
      <c r="M1296" s="120"/>
    </row>
    <row r="1297" spans="2:14" ht="20.100000000000001" customHeight="1" x14ac:dyDescent="0.2">
      <c r="B1297" s="120"/>
      <c r="C1297" s="120"/>
      <c r="D1297" s="120"/>
      <c r="E1297" s="120"/>
      <c r="F1297" s="120"/>
      <c r="G1297" s="120"/>
      <c r="H1297" s="120"/>
      <c r="I1297" s="120"/>
      <c r="J1297" s="120"/>
      <c r="K1297" s="120"/>
      <c r="L1297" s="120"/>
      <c r="M1297" s="120"/>
    </row>
    <row r="1298" spans="2:14" ht="20.100000000000001" customHeight="1" x14ac:dyDescent="0.2">
      <c r="B1298" s="120"/>
      <c r="C1298" s="120"/>
      <c r="D1298" s="120"/>
      <c r="E1298" s="120"/>
      <c r="F1298" s="120"/>
      <c r="G1298" s="120"/>
      <c r="H1298" s="120"/>
      <c r="I1298" s="120"/>
      <c r="J1298" s="120"/>
      <c r="K1298" s="120"/>
      <c r="L1298" s="120"/>
      <c r="M1298" s="120"/>
    </row>
    <row r="1299" spans="2:14" ht="19.5" customHeight="1" x14ac:dyDescent="0.2">
      <c r="B1299" s="120"/>
      <c r="C1299" s="120"/>
      <c r="D1299" s="120"/>
      <c r="E1299" s="120"/>
      <c r="F1299" s="120"/>
      <c r="G1299" s="120"/>
      <c r="H1299" s="120"/>
      <c r="I1299" s="120"/>
      <c r="J1299" s="120"/>
      <c r="K1299" s="120"/>
      <c r="L1299" s="120"/>
      <c r="M1299" s="120"/>
    </row>
    <row r="1300" spans="2:14" ht="20.100000000000001" customHeight="1" x14ac:dyDescent="0.2">
      <c r="B1300" s="120"/>
      <c r="C1300" s="120"/>
      <c r="D1300" s="120"/>
      <c r="E1300" s="120"/>
      <c r="F1300" s="120"/>
      <c r="G1300" s="120"/>
      <c r="H1300" s="120"/>
      <c r="I1300" s="120"/>
      <c r="J1300" s="120"/>
      <c r="K1300" s="120"/>
      <c r="L1300" s="120"/>
      <c r="M1300" s="120"/>
      <c r="N1300" s="29"/>
    </row>
    <row r="1301" spans="2:14" ht="20.100000000000001" customHeight="1" x14ac:dyDescent="0.2">
      <c r="B1301" s="120"/>
      <c r="C1301" s="120"/>
      <c r="D1301" s="120"/>
      <c r="E1301" s="120"/>
      <c r="F1301" s="120"/>
      <c r="G1301" s="120"/>
      <c r="H1301" s="120"/>
      <c r="I1301" s="120"/>
      <c r="J1301" s="120"/>
      <c r="K1301" s="120"/>
      <c r="L1301" s="120"/>
      <c r="M1301" s="120"/>
      <c r="N1301" s="29"/>
    </row>
    <row r="1302" spans="2:14" ht="20.100000000000001" customHeight="1" x14ac:dyDescent="0.2">
      <c r="B1302" s="120"/>
      <c r="C1302" s="120"/>
      <c r="D1302" s="120"/>
      <c r="E1302" s="120"/>
      <c r="F1302" s="120"/>
      <c r="G1302" s="120"/>
      <c r="H1302" s="120"/>
      <c r="I1302" s="120"/>
      <c r="J1302" s="120"/>
      <c r="K1302" s="120"/>
      <c r="L1302" s="120"/>
      <c r="M1302" s="120"/>
    </row>
    <row r="1303" spans="2:14" ht="20.100000000000001" customHeight="1" x14ac:dyDescent="0.2">
      <c r="B1303" s="120"/>
      <c r="C1303" s="120"/>
      <c r="D1303" s="120"/>
      <c r="E1303" s="120"/>
      <c r="F1303" s="120"/>
      <c r="G1303" s="120"/>
      <c r="H1303" s="120"/>
      <c r="I1303" s="120"/>
      <c r="J1303" s="120"/>
      <c r="K1303" s="120"/>
      <c r="L1303" s="120"/>
      <c r="M1303" s="120"/>
    </row>
    <row r="1304" spans="2:14" ht="20.100000000000001" customHeight="1" x14ac:dyDescent="0.2">
      <c r="B1304" s="120"/>
      <c r="C1304" s="120"/>
      <c r="D1304" s="120"/>
      <c r="E1304" s="120"/>
      <c r="F1304" s="120"/>
      <c r="G1304" s="120"/>
      <c r="H1304" s="120"/>
      <c r="I1304" s="120"/>
      <c r="J1304" s="120"/>
      <c r="K1304" s="120"/>
      <c r="L1304" s="120"/>
      <c r="M1304" s="120"/>
    </row>
    <row r="1305" spans="2:14" ht="20.100000000000001" customHeight="1" x14ac:dyDescent="0.2">
      <c r="B1305" s="120"/>
      <c r="C1305" s="120"/>
      <c r="D1305" s="120"/>
      <c r="E1305" s="120"/>
      <c r="F1305" s="120"/>
      <c r="G1305" s="120"/>
      <c r="H1305" s="120"/>
      <c r="I1305" s="120"/>
      <c r="J1305" s="120"/>
      <c r="K1305" s="120"/>
      <c r="L1305" s="120"/>
      <c r="M1305" s="120"/>
    </row>
    <row r="1306" spans="2:14" ht="20.100000000000001" customHeight="1" x14ac:dyDescent="0.2">
      <c r="B1306" s="120"/>
      <c r="C1306" s="120"/>
      <c r="D1306" s="120"/>
      <c r="E1306" s="120"/>
      <c r="F1306" s="120"/>
      <c r="G1306" s="120"/>
      <c r="H1306" s="120"/>
      <c r="I1306" s="120"/>
      <c r="J1306" s="120"/>
      <c r="K1306" s="120"/>
      <c r="L1306" s="120"/>
      <c r="M1306" s="120"/>
    </row>
    <row r="1307" spans="2:14" ht="20.100000000000001" customHeight="1" x14ac:dyDescent="0.2">
      <c r="B1307" s="120"/>
      <c r="C1307" s="120"/>
      <c r="D1307" s="120"/>
      <c r="E1307" s="120"/>
      <c r="F1307" s="120"/>
      <c r="G1307" s="120"/>
      <c r="H1307" s="120"/>
      <c r="I1307" s="120"/>
      <c r="J1307" s="120"/>
      <c r="K1307" s="120"/>
      <c r="L1307" s="120"/>
      <c r="M1307" s="120"/>
    </row>
    <row r="1308" spans="2:14" ht="20.100000000000001" customHeight="1" x14ac:dyDescent="0.2">
      <c r="B1308" s="120"/>
      <c r="C1308" s="120"/>
      <c r="D1308" s="120"/>
      <c r="E1308" s="120"/>
      <c r="F1308" s="120"/>
      <c r="G1308" s="120"/>
      <c r="H1308" s="120"/>
      <c r="I1308" s="120"/>
      <c r="J1308" s="120"/>
      <c r="K1308" s="120"/>
      <c r="L1308" s="120"/>
      <c r="M1308" s="120"/>
    </row>
    <row r="1309" spans="2:14" ht="30" customHeight="1" x14ac:dyDescent="0.2">
      <c r="B1309" s="121"/>
      <c r="C1309" s="121"/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79"/>
    </row>
    <row r="1310" spans="2:14" ht="30" customHeight="1" x14ac:dyDescent="0.2">
      <c r="B1310" s="120"/>
      <c r="C1310" s="120"/>
      <c r="D1310" s="120"/>
      <c r="E1310" s="120"/>
      <c r="F1310" s="120"/>
      <c r="G1310" s="120"/>
      <c r="H1310" s="120"/>
      <c r="I1310" s="120"/>
      <c r="J1310" s="120"/>
      <c r="K1310" s="120"/>
      <c r="L1310" s="120"/>
      <c r="M1310" s="120"/>
    </row>
    <row r="1311" spans="2:14" ht="30" customHeight="1" x14ac:dyDescent="0.2">
      <c r="B1311" s="121"/>
      <c r="C1311" s="121"/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79"/>
    </row>
    <row r="1312" spans="2:14" ht="30" customHeight="1" x14ac:dyDescent="0.2">
      <c r="B1312" s="122" t="s">
        <v>152</v>
      </c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80"/>
    </row>
    <row r="1313" spans="2:13" ht="30" customHeight="1" x14ac:dyDescent="0.2">
      <c r="B1313" s="120"/>
      <c r="C1313" s="120"/>
      <c r="D1313" s="120"/>
      <c r="E1313" s="120"/>
      <c r="F1313" s="120"/>
      <c r="G1313" s="120"/>
      <c r="H1313" s="120"/>
      <c r="I1313" s="120"/>
      <c r="J1313" s="120"/>
      <c r="K1313" s="120"/>
      <c r="L1313" s="120"/>
      <c r="M1313" s="120"/>
    </row>
    <row r="1314" spans="2:13" ht="20.100000000000001" customHeight="1" x14ac:dyDescent="0.2"/>
    <row r="1315" spans="2:13" ht="20.100000000000001" customHeight="1" x14ac:dyDescent="0.2"/>
    <row r="1316" spans="2:13" ht="20.100000000000001" customHeight="1" x14ac:dyDescent="0.2"/>
    <row r="1317" spans="2:13" ht="20.100000000000001" customHeight="1" x14ac:dyDescent="0.2"/>
    <row r="1318" spans="2:13" ht="20.100000000000001" customHeight="1" x14ac:dyDescent="0.2"/>
    <row r="1319" spans="2:13" ht="20.100000000000001" customHeight="1" x14ac:dyDescent="0.2"/>
    <row r="1320" spans="2:13" ht="20.100000000000001" customHeight="1" x14ac:dyDescent="0.2"/>
    <row r="1321" spans="2:13" ht="20.100000000000001" customHeight="1" x14ac:dyDescent="0.2"/>
    <row r="1322" spans="2:13" ht="20.100000000000001" customHeight="1" x14ac:dyDescent="0.2"/>
    <row r="1323" spans="2:13" ht="20.100000000000001" customHeight="1" x14ac:dyDescent="0.2"/>
    <row r="1324" spans="2:13" ht="20.100000000000001" customHeight="1" x14ac:dyDescent="0.2"/>
    <row r="1325" spans="2:13" ht="20.100000000000001" customHeight="1" x14ac:dyDescent="0.2"/>
    <row r="1326" spans="2:13" ht="20.100000000000001" customHeight="1" x14ac:dyDescent="0.2"/>
    <row r="1327" spans="2:13" ht="20.100000000000001" customHeight="1" x14ac:dyDescent="0.2"/>
    <row r="1328" spans="2:13" ht="20.100000000000001" customHeight="1" x14ac:dyDescent="0.2"/>
    <row r="1329" ht="20.100000000000001" customHeight="1" x14ac:dyDescent="0.2"/>
    <row r="1330" ht="20.100000000000001" customHeight="1" x14ac:dyDescent="0.2"/>
    <row r="1331" ht="20.100000000000001" customHeight="1" x14ac:dyDescent="0.2"/>
    <row r="1332" ht="20.100000000000001" customHeight="1" x14ac:dyDescent="0.2"/>
  </sheetData>
  <sortState ref="B295:C298">
    <sortCondition descending="1" ref="C295:C298"/>
  </sortState>
  <mergeCells count="396">
    <mergeCell ref="C702:D702"/>
    <mergeCell ref="E702:F702"/>
    <mergeCell ref="B416:M416"/>
    <mergeCell ref="B408:L408"/>
    <mergeCell ref="C452:D452"/>
    <mergeCell ref="E452:F452"/>
    <mergeCell ref="G452:H452"/>
    <mergeCell ref="B421:B422"/>
    <mergeCell ref="B419:G419"/>
    <mergeCell ref="B420:J420"/>
    <mergeCell ref="B448:H448"/>
    <mergeCell ref="C421:E421"/>
    <mergeCell ref="I465:J465"/>
    <mergeCell ref="E465:F465"/>
    <mergeCell ref="G465:H465"/>
    <mergeCell ref="E468:F468"/>
    <mergeCell ref="I594:J594"/>
    <mergeCell ref="B542:M542"/>
    <mergeCell ref="C591:D591"/>
    <mergeCell ref="B482:G482"/>
    <mergeCell ref="C639:D639"/>
    <mergeCell ref="E639:F639"/>
    <mergeCell ref="G639:H639"/>
    <mergeCell ref="B479:M479"/>
    <mergeCell ref="B797:J797"/>
    <mergeCell ref="B798:B799"/>
    <mergeCell ref="C798:E798"/>
    <mergeCell ref="E451:F451"/>
    <mergeCell ref="C450:D450"/>
    <mergeCell ref="E450:F450"/>
    <mergeCell ref="G450:H450"/>
    <mergeCell ref="B460:L460"/>
    <mergeCell ref="B464:J464"/>
    <mergeCell ref="B635:M635"/>
    <mergeCell ref="B609:J609"/>
    <mergeCell ref="B733:M733"/>
    <mergeCell ref="C656:D656"/>
    <mergeCell ref="I656:J656"/>
    <mergeCell ref="E656:F656"/>
    <mergeCell ref="G656:H656"/>
    <mergeCell ref="C655:D655"/>
    <mergeCell ref="C704:D704"/>
    <mergeCell ref="E704:F704"/>
    <mergeCell ref="G704:H704"/>
    <mergeCell ref="I717:J717"/>
    <mergeCell ref="F673:H673"/>
    <mergeCell ref="C610:E610"/>
    <mergeCell ref="F610:H610"/>
    <mergeCell ref="D1195:M1196"/>
    <mergeCell ref="B1079:B1080"/>
    <mergeCell ref="B1191:C1192"/>
    <mergeCell ref="D1191:L1192"/>
    <mergeCell ref="G1042:H1042"/>
    <mergeCell ref="I1042:J1042"/>
    <mergeCell ref="B1174:C1175"/>
    <mergeCell ref="D1174:L1175"/>
    <mergeCell ref="B1115:B1116"/>
    <mergeCell ref="B1077:B1078"/>
    <mergeCell ref="B1111:B1112"/>
    <mergeCell ref="B1113:B1114"/>
    <mergeCell ref="D1193:L1194"/>
    <mergeCell ref="B1195:C1196"/>
    <mergeCell ref="B1176:C1177"/>
    <mergeCell ref="D1176:L1177"/>
    <mergeCell ref="B1183:C1184"/>
    <mergeCell ref="D1183:L1184"/>
    <mergeCell ref="B1068:M1068"/>
    <mergeCell ref="B1073:B1074"/>
    <mergeCell ref="B1075:B1076"/>
    <mergeCell ref="B1071:B1072"/>
    <mergeCell ref="B1193:C1194"/>
    <mergeCell ref="B1185:C1186"/>
    <mergeCell ref="B1187:C1188"/>
    <mergeCell ref="D1187:L1188"/>
    <mergeCell ref="B1189:C1190"/>
    <mergeCell ref="D1189:L1190"/>
    <mergeCell ref="D1185:M1186"/>
    <mergeCell ref="B1164:L1164"/>
    <mergeCell ref="B1165:L1165"/>
    <mergeCell ref="B1170:C1171"/>
    <mergeCell ref="D1170:L1171"/>
    <mergeCell ref="B1172:C1173"/>
    <mergeCell ref="D1172:L1173"/>
    <mergeCell ref="G918:H918"/>
    <mergeCell ref="I918:J918"/>
    <mergeCell ref="I946:J946"/>
    <mergeCell ref="I980:J980"/>
    <mergeCell ref="B861:B862"/>
    <mergeCell ref="B863:B864"/>
    <mergeCell ref="C862:D862"/>
    <mergeCell ref="C871:D871"/>
    <mergeCell ref="C868:D868"/>
    <mergeCell ref="B916:M916"/>
    <mergeCell ref="C870:D870"/>
    <mergeCell ref="B946:B947"/>
    <mergeCell ref="C946:D946"/>
    <mergeCell ref="E946:F946"/>
    <mergeCell ref="G946:H946"/>
    <mergeCell ref="G980:H980"/>
    <mergeCell ref="C872:D872"/>
    <mergeCell ref="C873:D873"/>
    <mergeCell ref="C874:D874"/>
    <mergeCell ref="B871:B872"/>
    <mergeCell ref="B873:B874"/>
    <mergeCell ref="B1081:B1082"/>
    <mergeCell ref="B1102:M1102"/>
    <mergeCell ref="B1131:M1131"/>
    <mergeCell ref="B1105:B1106"/>
    <mergeCell ref="B1107:B1108"/>
    <mergeCell ref="B1109:B1110"/>
    <mergeCell ref="B980:B981"/>
    <mergeCell ref="C980:D980"/>
    <mergeCell ref="B1040:M1040"/>
    <mergeCell ref="C1042:D1042"/>
    <mergeCell ref="E1042:F1042"/>
    <mergeCell ref="B992:L992"/>
    <mergeCell ref="E980:F980"/>
    <mergeCell ref="K1042:L1042"/>
    <mergeCell ref="B1042:B1043"/>
    <mergeCell ref="B795:M795"/>
    <mergeCell ref="K980:L980"/>
    <mergeCell ref="C829:D829"/>
    <mergeCell ref="E829:F829"/>
    <mergeCell ref="G829:H829"/>
    <mergeCell ref="B840:J840"/>
    <mergeCell ref="C841:D841"/>
    <mergeCell ref="E841:F841"/>
    <mergeCell ref="G841:H841"/>
    <mergeCell ref="I841:J841"/>
    <mergeCell ref="I842:J842"/>
    <mergeCell ref="E843:F843"/>
    <mergeCell ref="G843:H843"/>
    <mergeCell ref="I843:J843"/>
    <mergeCell ref="C844:D844"/>
    <mergeCell ref="E844:F844"/>
    <mergeCell ref="B944:M944"/>
    <mergeCell ref="B978:M978"/>
    <mergeCell ref="C843:D843"/>
    <mergeCell ref="B918:B919"/>
    <mergeCell ref="B869:B870"/>
    <mergeCell ref="F798:H798"/>
    <mergeCell ref="C918:D918"/>
    <mergeCell ref="E918:F918"/>
    <mergeCell ref="C779:D779"/>
    <mergeCell ref="E779:F779"/>
    <mergeCell ref="I779:J779"/>
    <mergeCell ref="C780:D780"/>
    <mergeCell ref="I781:J781"/>
    <mergeCell ref="C765:D765"/>
    <mergeCell ref="C736:E736"/>
    <mergeCell ref="E765:F765"/>
    <mergeCell ref="B761:M761"/>
    <mergeCell ref="I782:J782"/>
    <mergeCell ref="C767:D767"/>
    <mergeCell ref="E767:F767"/>
    <mergeCell ref="C720:D720"/>
    <mergeCell ref="G779:H779"/>
    <mergeCell ref="G701:H701"/>
    <mergeCell ref="C701:D701"/>
    <mergeCell ref="F736:H736"/>
    <mergeCell ref="E766:F766"/>
    <mergeCell ref="G766:H766"/>
    <mergeCell ref="C766:D766"/>
    <mergeCell ref="G765:H765"/>
    <mergeCell ref="B735:J735"/>
    <mergeCell ref="B731:M731"/>
    <mergeCell ref="B736:B737"/>
    <mergeCell ref="C781:D781"/>
    <mergeCell ref="E781:F781"/>
    <mergeCell ref="G781:H781"/>
    <mergeCell ref="E782:F782"/>
    <mergeCell ref="C764:D764"/>
    <mergeCell ref="E764:F764"/>
    <mergeCell ref="G764:H764"/>
    <mergeCell ref="G767:H767"/>
    <mergeCell ref="B778:J778"/>
    <mergeCell ref="B371:L371"/>
    <mergeCell ref="B386:J386"/>
    <mergeCell ref="C388:D388"/>
    <mergeCell ref="E388:F388"/>
    <mergeCell ref="G388:H388"/>
    <mergeCell ref="I390:J390"/>
    <mergeCell ref="C387:D387"/>
    <mergeCell ref="E387:F387"/>
    <mergeCell ref="G387:H387"/>
    <mergeCell ref="I387:J387"/>
    <mergeCell ref="I388:J388"/>
    <mergeCell ref="C390:D390"/>
    <mergeCell ref="E390:F390"/>
    <mergeCell ref="B379:L379"/>
    <mergeCell ref="C389:D389"/>
    <mergeCell ref="E389:F389"/>
    <mergeCell ref="G389:H389"/>
    <mergeCell ref="G390:H390"/>
    <mergeCell ref="I389:J389"/>
    <mergeCell ref="G528:H528"/>
    <mergeCell ref="C531:D531"/>
    <mergeCell ref="E531:F531"/>
    <mergeCell ref="G576:H576"/>
    <mergeCell ref="C577:D577"/>
    <mergeCell ref="C592:D592"/>
    <mergeCell ref="C638:D638"/>
    <mergeCell ref="E638:F638"/>
    <mergeCell ref="G638:H638"/>
    <mergeCell ref="G531:H531"/>
    <mergeCell ref="C594:D594"/>
    <mergeCell ref="E594:F594"/>
    <mergeCell ref="G594:H594"/>
    <mergeCell ref="C578:D578"/>
    <mergeCell ref="E591:F591"/>
    <mergeCell ref="G591:H591"/>
    <mergeCell ref="B546:J546"/>
    <mergeCell ref="C547:E547"/>
    <mergeCell ref="B547:B548"/>
    <mergeCell ref="I531:J531"/>
    <mergeCell ref="B574:H574"/>
    <mergeCell ref="B572:M572"/>
    <mergeCell ref="B590:J590"/>
    <mergeCell ref="C576:D576"/>
    <mergeCell ref="C869:D869"/>
    <mergeCell ref="C828:D828"/>
    <mergeCell ref="E828:F828"/>
    <mergeCell ref="G828:H828"/>
    <mergeCell ref="C827:D827"/>
    <mergeCell ref="B855:M855"/>
    <mergeCell ref="B857:M857"/>
    <mergeCell ref="C826:D826"/>
    <mergeCell ref="C863:D863"/>
    <mergeCell ref="C864:D864"/>
    <mergeCell ref="C865:D865"/>
    <mergeCell ref="C866:D866"/>
    <mergeCell ref="C867:D867"/>
    <mergeCell ref="E826:F826"/>
    <mergeCell ref="G844:H844"/>
    <mergeCell ref="I844:J844"/>
    <mergeCell ref="C842:D842"/>
    <mergeCell ref="E842:F842"/>
    <mergeCell ref="G842:H842"/>
    <mergeCell ref="E703:F703"/>
    <mergeCell ref="B700:H700"/>
    <mergeCell ref="B672:J672"/>
    <mergeCell ref="I655:J655"/>
    <mergeCell ref="C717:D717"/>
    <mergeCell ref="B860:D860"/>
    <mergeCell ref="B867:B868"/>
    <mergeCell ref="B865:B866"/>
    <mergeCell ref="C861:D861"/>
    <mergeCell ref="E827:F827"/>
    <mergeCell ref="G827:H827"/>
    <mergeCell ref="G826:H826"/>
    <mergeCell ref="B823:M823"/>
    <mergeCell ref="B825:H825"/>
    <mergeCell ref="B668:M668"/>
    <mergeCell ref="B670:M670"/>
    <mergeCell ref="E701:F701"/>
    <mergeCell ref="E780:F780"/>
    <mergeCell ref="G780:H780"/>
    <mergeCell ref="I780:J780"/>
    <mergeCell ref="B763:H763"/>
    <mergeCell ref="C782:D782"/>
    <mergeCell ref="B793:M793"/>
    <mergeCell ref="G782:H782"/>
    <mergeCell ref="E720:F720"/>
    <mergeCell ref="G720:H720"/>
    <mergeCell ref="I720:J720"/>
    <mergeCell ref="C718:D718"/>
    <mergeCell ref="C719:D719"/>
    <mergeCell ref="E719:F719"/>
    <mergeCell ref="E718:F718"/>
    <mergeCell ref="G718:H718"/>
    <mergeCell ref="I718:J718"/>
    <mergeCell ref="G719:H719"/>
    <mergeCell ref="I719:J719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295:M295"/>
    <mergeCell ref="B354:M354"/>
    <mergeCell ref="C359:D359"/>
    <mergeCell ref="E359:F359"/>
    <mergeCell ref="G358:H358"/>
    <mergeCell ref="C358:D358"/>
    <mergeCell ref="E358:F358"/>
    <mergeCell ref="G359:H359"/>
    <mergeCell ref="E512:F512"/>
    <mergeCell ref="C515:D515"/>
    <mergeCell ref="G512:H512"/>
    <mergeCell ref="I511:N511"/>
    <mergeCell ref="E514:F514"/>
    <mergeCell ref="G514:H514"/>
    <mergeCell ref="C513:D513"/>
    <mergeCell ref="E513:F513"/>
    <mergeCell ref="F484:H484"/>
    <mergeCell ref="G513:H513"/>
    <mergeCell ref="C514:D514"/>
    <mergeCell ref="G451:H451"/>
    <mergeCell ref="B523:L523"/>
    <mergeCell ref="F547:H547"/>
    <mergeCell ref="I529:J529"/>
    <mergeCell ref="C530:D530"/>
    <mergeCell ref="G530:H530"/>
    <mergeCell ref="I530:J530"/>
    <mergeCell ref="G529:H529"/>
    <mergeCell ref="E529:F529"/>
    <mergeCell ref="C529:D529"/>
    <mergeCell ref="E530:F530"/>
    <mergeCell ref="B527:J527"/>
    <mergeCell ref="C528:D528"/>
    <mergeCell ref="E528:F528"/>
    <mergeCell ref="I528:J528"/>
    <mergeCell ref="B544:M544"/>
    <mergeCell ref="B483:J483"/>
    <mergeCell ref="B484:B485"/>
    <mergeCell ref="C484:E484"/>
    <mergeCell ref="E515:F515"/>
    <mergeCell ref="G515:H515"/>
    <mergeCell ref="B509:M509"/>
    <mergeCell ref="B511:H511"/>
    <mergeCell ref="C512:D512"/>
    <mergeCell ref="C575:D575"/>
    <mergeCell ref="E575:F575"/>
    <mergeCell ref="G575:H575"/>
    <mergeCell ref="B401:L401"/>
    <mergeCell ref="B446:M446"/>
    <mergeCell ref="C451:D451"/>
    <mergeCell ref="B481:M481"/>
    <mergeCell ref="F421:H421"/>
    <mergeCell ref="B418:L418"/>
    <mergeCell ref="C449:D449"/>
    <mergeCell ref="E449:F449"/>
    <mergeCell ref="G449:H449"/>
    <mergeCell ref="C465:D465"/>
    <mergeCell ref="C468:D468"/>
    <mergeCell ref="I468:J468"/>
    <mergeCell ref="C466:D466"/>
    <mergeCell ref="E466:F466"/>
    <mergeCell ref="G466:H466"/>
    <mergeCell ref="I466:J466"/>
    <mergeCell ref="C467:D467"/>
    <mergeCell ref="E467:F467"/>
    <mergeCell ref="G467:H467"/>
    <mergeCell ref="I467:J467"/>
    <mergeCell ref="G468:H468"/>
    <mergeCell ref="G703:H703"/>
    <mergeCell ref="E717:F717"/>
    <mergeCell ref="B673:B674"/>
    <mergeCell ref="C673:E673"/>
    <mergeCell ref="G717:H717"/>
    <mergeCell ref="B698:M698"/>
    <mergeCell ref="B716:J716"/>
    <mergeCell ref="I657:J657"/>
    <mergeCell ref="E576:F576"/>
    <mergeCell ref="E577:F577"/>
    <mergeCell ref="G577:H577"/>
    <mergeCell ref="G592:H592"/>
    <mergeCell ref="I592:J592"/>
    <mergeCell ref="I591:J591"/>
    <mergeCell ref="E578:F578"/>
    <mergeCell ref="G578:H578"/>
    <mergeCell ref="I654:J654"/>
    <mergeCell ref="E641:F641"/>
    <mergeCell ref="G641:H641"/>
    <mergeCell ref="C640:D640"/>
    <mergeCell ref="E640:F640"/>
    <mergeCell ref="G640:H640"/>
    <mergeCell ref="G702:H702"/>
    <mergeCell ref="C703:D703"/>
    <mergeCell ref="B637:H637"/>
    <mergeCell ref="B649:L649"/>
    <mergeCell ref="G657:H657"/>
    <mergeCell ref="C657:D657"/>
    <mergeCell ref="E592:F592"/>
    <mergeCell ref="I593:J593"/>
    <mergeCell ref="C593:D593"/>
    <mergeCell ref="E593:F593"/>
    <mergeCell ref="G593:H593"/>
    <mergeCell ref="E657:F657"/>
    <mergeCell ref="E655:F655"/>
    <mergeCell ref="G655:H655"/>
    <mergeCell ref="B605:M605"/>
    <mergeCell ref="B607:M607"/>
    <mergeCell ref="B610:B611"/>
    <mergeCell ref="B653:J653"/>
    <mergeCell ref="C641:D641"/>
    <mergeCell ref="C654:D654"/>
    <mergeCell ref="E654:F654"/>
    <mergeCell ref="G654:H654"/>
  </mergeCells>
  <phoneticPr fontId="3" type="noConversion"/>
  <conditionalFormatting sqref="C360 E360:H360">
    <cfRule type="cellIs" dxfId="60" priority="71" stopIfTrue="1" operator="lessThanOrEqual">
      <formula>0</formula>
    </cfRule>
    <cfRule type="cellIs" dxfId="59" priority="72" stopIfTrue="1" operator="greaterThanOrEqual">
      <formula>0</formula>
    </cfRule>
  </conditionalFormatting>
  <conditionalFormatting sqref="C452 E452 G452">
    <cfRule type="cellIs" dxfId="58" priority="55" stopIfTrue="1" operator="lessThanOrEqual">
      <formula>0</formula>
    </cfRule>
    <cfRule type="cellIs" dxfId="57" priority="56" stopIfTrue="1" operator="greaterThanOrEqual">
      <formula>0</formula>
    </cfRule>
  </conditionalFormatting>
  <conditionalFormatting sqref="C515 E515:H515">
    <cfRule type="cellIs" dxfId="56" priority="47" stopIfTrue="1" operator="lessThanOrEqual">
      <formula>0</formula>
    </cfRule>
    <cfRule type="cellIs" dxfId="55" priority="48" stopIfTrue="1" operator="greaterThanOrEqual">
      <formula>0</formula>
    </cfRule>
  </conditionalFormatting>
  <conditionalFormatting sqref="C578 E578 G578">
    <cfRule type="cellIs" dxfId="54" priority="39" stopIfTrue="1" operator="lessThanOrEqual">
      <formula>0</formula>
    </cfRule>
    <cfRule type="cellIs" dxfId="53" priority="40" stopIfTrue="1" operator="greaterThanOrEqual">
      <formula>0</formula>
    </cfRule>
  </conditionalFormatting>
  <conditionalFormatting sqref="C641 E641 G641">
    <cfRule type="cellIs" dxfId="52" priority="31" stopIfTrue="1" operator="lessThanOrEqual">
      <formula>0</formula>
    </cfRule>
    <cfRule type="cellIs" dxfId="51" priority="32" stopIfTrue="1" operator="greaterThanOrEqual">
      <formula>0</formula>
    </cfRule>
  </conditionalFormatting>
  <conditionalFormatting sqref="C704 E704 G704">
    <cfRule type="cellIs" dxfId="50" priority="23" stopIfTrue="1" operator="lessThanOrEqual">
      <formula>0</formula>
    </cfRule>
    <cfRule type="cellIs" dxfId="49" priority="24" stopIfTrue="1" operator="greaterThanOrEqual">
      <formula>0</formula>
    </cfRule>
  </conditionalFormatting>
  <conditionalFormatting sqref="C767 E767 G767">
    <cfRule type="cellIs" dxfId="48" priority="15" stopIfTrue="1" operator="lessThanOrEqual">
      <formula>0</formula>
    </cfRule>
    <cfRule type="cellIs" dxfId="47" priority="16" stopIfTrue="1" operator="greaterThanOrEqual">
      <formula>0</formula>
    </cfRule>
  </conditionalFormatting>
  <conditionalFormatting sqref="C829 E829 G829">
    <cfRule type="cellIs" dxfId="46" priority="7" stopIfTrue="1" operator="lessThanOrEqual">
      <formula>0</formula>
    </cfRule>
    <cfRule type="cellIs" dxfId="45" priority="8" stopIfTrue="1" operator="greaterThanOrEqual">
      <formula>0</formula>
    </cfRule>
  </conditionalFormatting>
  <conditionalFormatting sqref="C516:E522 I516:L522">
    <cfRule type="cellIs" dxfId="44" priority="263" stopIfTrue="1" operator="lessThanOrEqual">
      <formula>0</formula>
    </cfRule>
    <cfRule type="cellIs" dxfId="43" priority="264" stopIfTrue="1" operator="greaterThanOrEqual">
      <formula>0</formula>
    </cfRule>
  </conditionalFormatting>
  <conditionalFormatting sqref="C579:E585">
    <cfRule type="cellIs" dxfId="42" priority="291" stopIfTrue="1" operator="lessThanOrEqual">
      <formula>0</formula>
    </cfRule>
    <cfRule type="cellIs" dxfId="41" priority="292" stopIfTrue="1" operator="greaterThanOrEqual">
      <formula>0</formula>
    </cfRule>
  </conditionalFormatting>
  <conditionalFormatting sqref="C642:E648">
    <cfRule type="cellIs" dxfId="40" priority="345" stopIfTrue="1" operator="lessThanOrEqual">
      <formula>0</formula>
    </cfRule>
    <cfRule type="cellIs" dxfId="39" priority="346" stopIfTrue="1" operator="greaterThanOrEqual">
      <formula>0</formula>
    </cfRule>
  </conditionalFormatting>
  <conditionalFormatting sqref="C361:H369 C380:L385 C410:L414 C415:K415 M415">
    <cfRule type="cellIs" dxfId="38" priority="449" stopIfTrue="1" operator="lessThanOrEqual">
      <formula>0</formula>
    </cfRule>
    <cfRule type="cellIs" dxfId="37" priority="450" stopIfTrue="1" operator="greaterThanOrEqual">
      <formula>0</formula>
    </cfRule>
  </conditionalFormatting>
  <conditionalFormatting sqref="C390:J391">
    <cfRule type="cellIs" dxfId="36" priority="67" stopIfTrue="1" operator="lessThanOrEqual">
      <formula>0</formula>
    </cfRule>
    <cfRule type="cellIs" dxfId="35" priority="68" stopIfTrue="1" operator="greaterThanOrEqual">
      <formula>0</formula>
    </cfRule>
  </conditionalFormatting>
  <conditionalFormatting sqref="C468:J469">
    <cfRule type="cellIs" dxfId="34" priority="53" stopIfTrue="1" operator="lessThanOrEqual">
      <formula>0</formula>
    </cfRule>
    <cfRule type="cellIs" dxfId="33" priority="54" stopIfTrue="1" operator="greaterThanOrEqual">
      <formula>0</formula>
    </cfRule>
  </conditionalFormatting>
  <conditionalFormatting sqref="C531:J532">
    <cfRule type="cellIs" dxfId="32" priority="45" stopIfTrue="1" operator="lessThanOrEqual">
      <formula>0</formula>
    </cfRule>
    <cfRule type="cellIs" dxfId="31" priority="46" stopIfTrue="1" operator="greaterThanOrEqual">
      <formula>0</formula>
    </cfRule>
  </conditionalFormatting>
  <conditionalFormatting sqref="C594:J594">
    <cfRule type="cellIs" dxfId="30" priority="37" stopIfTrue="1" operator="lessThanOrEqual">
      <formula>0</formula>
    </cfRule>
    <cfRule type="cellIs" dxfId="29" priority="38" stopIfTrue="1" operator="greaterThanOrEqual">
      <formula>0</formula>
    </cfRule>
  </conditionalFormatting>
  <conditionalFormatting sqref="C657:J657">
    <cfRule type="cellIs" dxfId="28" priority="29" stopIfTrue="1" operator="lessThanOrEqual">
      <formula>0</formula>
    </cfRule>
    <cfRule type="cellIs" dxfId="27" priority="30" stopIfTrue="1" operator="greaterThanOrEqual">
      <formula>0</formula>
    </cfRule>
  </conditionalFormatting>
  <conditionalFormatting sqref="C720:J720">
    <cfRule type="cellIs" dxfId="26" priority="21" stopIfTrue="1" operator="lessThanOrEqual">
      <formula>0</formula>
    </cfRule>
    <cfRule type="cellIs" dxfId="25" priority="22" stopIfTrue="1" operator="greaterThanOrEqual">
      <formula>0</formula>
    </cfRule>
  </conditionalFormatting>
  <conditionalFormatting sqref="C782:J782">
    <cfRule type="cellIs" dxfId="24" priority="13" stopIfTrue="1" operator="lessThanOrEqual">
      <formula>0</formula>
    </cfRule>
    <cfRule type="cellIs" dxfId="23" priority="14" stopIfTrue="1" operator="greaterThanOrEqual">
      <formula>0</formula>
    </cfRule>
  </conditionalFormatting>
  <conditionalFormatting sqref="C844:J844">
    <cfRule type="cellIs" dxfId="22" priority="5" stopIfTrue="1" operator="lessThanOrEqual">
      <formula>0</formula>
    </cfRule>
    <cfRule type="cellIs" dxfId="21" priority="6" stopIfTrue="1" operator="greaterThanOrEqual">
      <formula>0</formula>
    </cfRule>
  </conditionalFormatting>
  <conditionalFormatting sqref="C375:L378">
    <cfRule type="cellIs" dxfId="20" priority="69" stopIfTrue="1" operator="lessThanOrEqual">
      <formula>0</formula>
    </cfRule>
    <cfRule type="cellIs" dxfId="19" priority="70" stopIfTrue="1" operator="greaterThanOrEqual">
      <formula>0</formula>
    </cfRule>
  </conditionalFormatting>
  <conditionalFormatting sqref="C405:L407">
    <cfRule type="cellIs" dxfId="18" priority="65" stopIfTrue="1" operator="lessThanOrEqual">
      <formula>0</formula>
    </cfRule>
    <cfRule type="cellIs" dxfId="17" priority="66" stopIfTrue="1" operator="greaterThanOrEqual">
      <formula>0</formula>
    </cfRule>
  </conditionalFormatting>
  <conditionalFormatting sqref="G861:G874">
    <cfRule type="cellIs" dxfId="16" priority="147" operator="greaterThanOrEqual">
      <formula>0</formula>
    </cfRule>
    <cfRule type="cellIs" dxfId="15" priority="148" stopIfTrue="1" operator="lessThanOrEqual">
      <formula>0</formula>
    </cfRule>
    <cfRule type="cellIs" dxfId="14" priority="149" stopIfTrue="1" operator="greaterThanOrEqual">
      <formula>0</formula>
    </cfRule>
  </conditionalFormatting>
  <conditionalFormatting sqref="I448:L459 C453:E459">
    <cfRule type="cellIs" dxfId="13" priority="309" stopIfTrue="1" operator="lessThanOrEqual">
      <formula>0</formula>
    </cfRule>
    <cfRule type="cellIs" dxfId="12" priority="310" stopIfTrue="1" operator="greaterThanOrEqual">
      <formula>0</formula>
    </cfRule>
  </conditionalFormatting>
  <conditionalFormatting sqref="I574:L585">
    <cfRule type="cellIs" dxfId="11" priority="223" stopIfTrue="1" operator="lessThanOrEqual">
      <formula>0</formula>
    </cfRule>
    <cfRule type="cellIs" dxfId="10" priority="224" stopIfTrue="1" operator="greaterThanOrEqual">
      <formula>0</formula>
    </cfRule>
  </conditionalFormatting>
  <conditionalFormatting sqref="I637:L648">
    <cfRule type="cellIs" dxfId="9" priority="219" stopIfTrue="1" operator="lessThanOrEqual">
      <formula>0</formula>
    </cfRule>
    <cfRule type="cellIs" dxfId="8" priority="220" stopIfTrue="1" operator="greaterThanOrEqual">
      <formula>0</formula>
    </cfRule>
  </conditionalFormatting>
  <conditionalFormatting sqref="I700:L704">
    <cfRule type="cellIs" dxfId="7" priority="215" stopIfTrue="1" operator="lessThanOrEqual">
      <formula>0</formula>
    </cfRule>
    <cfRule type="cellIs" dxfId="6" priority="216" stopIfTrue="1" operator="greaterThanOrEqual">
      <formula>0</formula>
    </cfRule>
  </conditionalFormatting>
  <conditionalFormatting sqref="I763:L767">
    <cfRule type="cellIs" dxfId="5" priority="211" stopIfTrue="1" operator="lessThanOrEqual">
      <formula>0</formula>
    </cfRule>
    <cfRule type="cellIs" dxfId="4" priority="212" stopIfTrue="1" operator="greaterThanOrEqual">
      <formula>0</formula>
    </cfRule>
  </conditionalFormatting>
  <conditionalFormatting sqref="I825:L829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863:N864 K864:L864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17" manualBreakCount="17">
    <brk id="111" max="16383" man="1"/>
    <brk id="231" max="16383" man="1"/>
    <brk id="353" max="16383" man="1"/>
    <brk id="415" max="16383" man="1"/>
    <brk id="478" max="16383" man="1"/>
    <brk id="541" max="16383" man="1"/>
    <brk id="604" max="16383" man="1"/>
    <brk id="667" max="16383" man="1"/>
    <brk id="730" max="16383" man="1"/>
    <brk id="792" max="16383" man="1"/>
    <brk id="854" max="16383" man="1"/>
    <brk id="915" max="16383" man="1"/>
    <brk id="977" max="16383" man="1"/>
    <brk id="1039" max="16383" man="1"/>
    <brk id="1101" max="16383" man="1"/>
    <brk id="1163" max="16383" man="1"/>
    <brk id="123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 2024</vt:lpstr>
      <vt:lpstr>'ENERO 2024'!Área_de_impresión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2024-02-14T09:59:27Z</cp:lastPrinted>
  <dcterms:created xsi:type="dcterms:W3CDTF">2011-10-19T11:12:35Z</dcterms:created>
  <dcterms:modified xsi:type="dcterms:W3CDTF">2024-02-14T09:59:42Z</dcterms:modified>
</cp:coreProperties>
</file>